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Ivan Varentsov\Desktop\Ваня\Ассоциация\Региональный проекта ГФ Альянс\Документ Лелы\Русская версия\После дизайна\ИТОГ\"/>
    </mc:Choice>
  </mc:AlternateContent>
  <xr:revisionPtr revIDLastSave="0" documentId="8_{D122A5D9-3F51-4EAB-8FBA-037F4579540B}" xr6:coauthVersionLast="47" xr6:coauthVersionMax="47" xr10:uidLastSave="{00000000-0000-0000-0000-000000000000}"/>
  <bookViews>
    <workbookView xWindow="-120" yWindow="-120" windowWidth="29040" windowHeight="15840" firstSheet="5" activeTab="9" xr2:uid="{00000000-000D-0000-FFFF-FFFF00000000}"/>
  </bookViews>
  <sheets>
    <sheet name="Титульная страница" sheetId="1" r:id="rId1"/>
    <sheet name="Документы, содержащие обяз-ва" sheetId="2" r:id="rId2"/>
    <sheet name="Референтная группа" sheetId="16" r:id="rId3"/>
    <sheet name="Обязательства (черновик)" sheetId="4" r:id="rId4"/>
    <sheet name="Приоритизация_обсуждение " sheetId="14" r:id="rId5"/>
    <sheet name="Приоритизация_опросник" sheetId="13" r:id="rId6"/>
    <sheet name="Матрица обязательств" sheetId="6" r:id="rId7"/>
    <sheet name="Сбор и анализ данных" sheetId="7" r:id="rId8"/>
    <sheet name="Дополнительные данные" sheetId="18" r:id="rId9"/>
    <sheet name="Примеры итоговых таблиц" sheetId="17" r:id="rId10"/>
    <sheet name="Suppliminetary 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5" roundtripDataSignature="AMtx7mih+hiXjTtb004muzgujGqY6bXT1w=="/>
    </ext>
  </extLst>
</workbook>
</file>

<file path=xl/calcChain.xml><?xml version="1.0" encoding="utf-8"?>
<calcChain xmlns="http://schemas.openxmlformats.org/spreadsheetml/2006/main">
  <c r="C17" i="17" l="1"/>
  <c r="C18" i="17"/>
  <c r="C19" i="17"/>
  <c r="C20" i="17"/>
  <c r="C21" i="17"/>
  <c r="C22" i="17"/>
  <c r="C67" i="17"/>
  <c r="C66" i="17"/>
  <c r="C65" i="17"/>
  <c r="C64" i="17"/>
  <c r="C63" i="17"/>
  <c r="C62" i="17"/>
  <c r="C34" i="17"/>
  <c r="B34" i="17"/>
  <c r="C33" i="17"/>
  <c r="B33" i="17"/>
  <c r="C32" i="17"/>
  <c r="B32" i="17"/>
  <c r="C31" i="17"/>
  <c r="B31" i="17"/>
  <c r="C30" i="17"/>
  <c r="B30" i="17"/>
  <c r="C29" i="17"/>
  <c r="B29" i="17"/>
  <c r="B22" i="17"/>
  <c r="B21" i="17"/>
  <c r="B20" i="17"/>
  <c r="B19" i="17"/>
  <c r="B18" i="17"/>
  <c r="B17" i="17"/>
  <c r="L3" i="7"/>
  <c r="K3" i="7"/>
  <c r="J3" i="7"/>
  <c r="I3" i="7"/>
  <c r="H3" i="7"/>
  <c r="G3" i="7"/>
  <c r="F3" i="7"/>
  <c r="E3" i="7"/>
  <c r="D3" i="7"/>
  <c r="C3" i="7"/>
  <c r="B3" i="7"/>
  <c r="A3" i="7"/>
  <c r="M16" i="7"/>
  <c r="N16" i="7"/>
  <c r="O16" i="7"/>
  <c r="M3" i="7"/>
  <c r="N3" i="7"/>
  <c r="O3" i="7"/>
  <c r="M4" i="7"/>
  <c r="N4" i="7"/>
  <c r="O4" i="7"/>
  <c r="M5" i="7"/>
  <c r="N5" i="7"/>
  <c r="O5" i="7"/>
  <c r="M6" i="7"/>
  <c r="N6" i="7"/>
  <c r="O6" i="7"/>
  <c r="M7" i="7"/>
  <c r="N7" i="7"/>
  <c r="O7" i="7"/>
  <c r="M8" i="7"/>
  <c r="N8" i="7"/>
  <c r="O8" i="7"/>
  <c r="M9" i="7"/>
  <c r="N9" i="7"/>
  <c r="O9" i="7"/>
  <c r="M10" i="7"/>
  <c r="N10" i="7"/>
  <c r="O10" i="7"/>
  <c r="M11" i="7"/>
  <c r="N11" i="7"/>
  <c r="O11" i="7"/>
  <c r="M12" i="7"/>
  <c r="N12" i="7"/>
  <c r="O12" i="7"/>
  <c r="M13" i="7"/>
  <c r="N13" i="7"/>
  <c r="O13" i="7"/>
  <c r="M14" i="7"/>
  <c r="N14" i="7"/>
  <c r="O14" i="7"/>
  <c r="M15" i="7"/>
  <c r="N15" i="7"/>
  <c r="O15" i="7"/>
  <c r="M17" i="7"/>
  <c r="N17" i="7"/>
  <c r="O17" i="7"/>
  <c r="M18" i="7"/>
  <c r="N18" i="7"/>
  <c r="O18" i="7"/>
  <c r="M19" i="7"/>
  <c r="N19" i="7"/>
  <c r="O19" i="7"/>
  <c r="M20" i="7"/>
  <c r="N20" i="7"/>
  <c r="O20" i="7"/>
  <c r="M21" i="7"/>
  <c r="N21" i="7"/>
  <c r="O21" i="7"/>
  <c r="M22" i="7"/>
  <c r="N22" i="7"/>
  <c r="O22" i="7"/>
  <c r="M23" i="7"/>
  <c r="N23" i="7"/>
  <c r="O23" i="7"/>
  <c r="M24" i="7"/>
  <c r="N24" i="7"/>
  <c r="O24" i="7"/>
  <c r="M25" i="7"/>
  <c r="N25" i="7"/>
  <c r="O25" i="7"/>
  <c r="M26" i="7"/>
  <c r="N26" i="7"/>
  <c r="O26" i="7"/>
  <c r="M27" i="7"/>
  <c r="N27" i="7"/>
  <c r="O27" i="7"/>
  <c r="M28" i="7"/>
  <c r="N28" i="7"/>
  <c r="O28" i="7"/>
  <c r="M29" i="7"/>
  <c r="N29" i="7"/>
  <c r="O29" i="7"/>
  <c r="M30" i="7"/>
  <c r="N30" i="7"/>
  <c r="O30" i="7"/>
  <c r="M31" i="7"/>
  <c r="N31" i="7"/>
  <c r="O31" i="7"/>
  <c r="M32" i="7"/>
  <c r="N32" i="7"/>
  <c r="O32" i="7"/>
  <c r="M33" i="7"/>
  <c r="N33" i="7"/>
  <c r="O33" i="7"/>
  <c r="M34" i="7"/>
  <c r="N34" i="7"/>
  <c r="O34" i="7"/>
  <c r="M35" i="7"/>
  <c r="N35" i="7"/>
  <c r="O35" i="7"/>
  <c r="M36" i="7"/>
  <c r="N36" i="7"/>
  <c r="O36" i="7"/>
  <c r="M37" i="7"/>
  <c r="N37" i="7"/>
  <c r="O37" i="7"/>
  <c r="M38" i="7"/>
  <c r="N38" i="7"/>
  <c r="O38" i="7"/>
  <c r="M39" i="7"/>
  <c r="N39" i="7"/>
  <c r="O39" i="7"/>
  <c r="M40" i="7"/>
  <c r="N40" i="7"/>
  <c r="O40" i="7"/>
  <c r="M41" i="7"/>
  <c r="N41" i="7"/>
  <c r="O41" i="7"/>
  <c r="M42" i="7"/>
  <c r="N42" i="7"/>
  <c r="O42" i="7"/>
  <c r="M43" i="7"/>
  <c r="N43" i="7"/>
  <c r="O43" i="7"/>
  <c r="M44" i="7"/>
  <c r="N44" i="7"/>
  <c r="O44" i="7"/>
  <c r="M45" i="7"/>
  <c r="N45" i="7"/>
  <c r="O45" i="7"/>
  <c r="M46" i="7"/>
  <c r="N46" i="7"/>
  <c r="O46" i="7"/>
  <c r="M47" i="7"/>
  <c r="N47" i="7"/>
  <c r="O47" i="7"/>
  <c r="M48" i="7"/>
  <c r="N48" i="7"/>
  <c r="O48" i="7"/>
  <c r="M49" i="7"/>
  <c r="N49" i="7"/>
  <c r="O49" i="7"/>
  <c r="M50" i="7"/>
  <c r="N50" i="7"/>
  <c r="O50" i="7"/>
  <c r="M51" i="7"/>
  <c r="N51" i="7"/>
  <c r="O51" i="7"/>
  <c r="M52" i="7"/>
  <c r="N52" i="7"/>
  <c r="O52" i="7"/>
  <c r="M53" i="7"/>
  <c r="N53" i="7"/>
  <c r="O53" i="7"/>
  <c r="M54" i="7"/>
  <c r="N54" i="7"/>
  <c r="O54" i="7"/>
  <c r="M55" i="7"/>
  <c r="N55" i="7"/>
  <c r="O55" i="7"/>
  <c r="M56" i="7"/>
  <c r="N56" i="7"/>
  <c r="O56" i="7"/>
  <c r="M57" i="7"/>
  <c r="N57" i="7"/>
  <c r="O57" i="7"/>
  <c r="M58" i="7"/>
  <c r="N58" i="7"/>
  <c r="O58" i="7"/>
  <c r="M59" i="7"/>
  <c r="N59" i="7"/>
  <c r="O59" i="7"/>
  <c r="M60" i="7"/>
  <c r="N60" i="7"/>
  <c r="O60" i="7"/>
  <c r="M61" i="7"/>
  <c r="N61" i="7"/>
  <c r="O61" i="7"/>
  <c r="M62" i="7"/>
  <c r="N62" i="7"/>
  <c r="O62" i="7"/>
  <c r="M63" i="7"/>
  <c r="N63" i="7"/>
  <c r="O63" i="7"/>
  <c r="M64" i="7"/>
  <c r="N64" i="7"/>
  <c r="O64" i="7"/>
  <c r="M65" i="7"/>
  <c r="N65" i="7"/>
  <c r="O65" i="7"/>
  <c r="M66" i="7"/>
  <c r="N66" i="7"/>
  <c r="O66" i="7"/>
  <c r="M67" i="7"/>
  <c r="N67" i="7"/>
  <c r="O67" i="7"/>
  <c r="M68" i="7"/>
  <c r="N68" i="7"/>
  <c r="O68" i="7"/>
  <c r="M69" i="7"/>
  <c r="N69" i="7"/>
  <c r="O69" i="7"/>
  <c r="M70" i="7"/>
  <c r="N70" i="7"/>
  <c r="O70" i="7"/>
  <c r="M71" i="7"/>
  <c r="N71" i="7"/>
  <c r="O71" i="7"/>
  <c r="M72" i="7"/>
  <c r="N72" i="7"/>
  <c r="O72" i="7"/>
  <c r="M73" i="7"/>
  <c r="N73" i="7"/>
  <c r="O73" i="7"/>
  <c r="M74" i="7"/>
  <c r="N74" i="7"/>
  <c r="O74" i="7"/>
  <c r="M75" i="7"/>
  <c r="N75" i="7"/>
  <c r="O75" i="7"/>
  <c r="A4" i="6"/>
  <c r="A4" i="7"/>
  <c r="B4" i="7"/>
  <c r="C4" i="7"/>
  <c r="D4" i="7"/>
  <c r="E4" i="7"/>
  <c r="F4" i="7"/>
  <c r="G4" i="7"/>
  <c r="H4" i="7"/>
  <c r="I4" i="7"/>
  <c r="J4" i="7"/>
  <c r="K4" i="7"/>
  <c r="L4" i="7"/>
  <c r="A5" i="6"/>
  <c r="A5" i="7"/>
  <c r="B5" i="7"/>
  <c r="C5" i="7"/>
  <c r="D5" i="7"/>
  <c r="E5" i="7"/>
  <c r="F5" i="7"/>
  <c r="G5" i="7"/>
  <c r="H5" i="7"/>
  <c r="I5" i="7"/>
  <c r="J5" i="7"/>
  <c r="K5" i="7"/>
  <c r="L5" i="7"/>
  <c r="A6" i="6"/>
  <c r="A6" i="7"/>
  <c r="B6" i="7"/>
  <c r="C6" i="7"/>
  <c r="D6" i="7"/>
  <c r="E6" i="7"/>
  <c r="F6" i="7"/>
  <c r="G6" i="7"/>
  <c r="H6" i="7"/>
  <c r="I6" i="7"/>
  <c r="J6" i="7"/>
  <c r="K6" i="7"/>
  <c r="L6" i="7"/>
  <c r="A7" i="6"/>
  <c r="A7" i="7"/>
  <c r="B7" i="7"/>
  <c r="C7" i="7"/>
  <c r="D7" i="7"/>
  <c r="E7" i="7"/>
  <c r="F7" i="7"/>
  <c r="G7" i="7"/>
  <c r="H7" i="7"/>
  <c r="I7" i="7"/>
  <c r="J7" i="7"/>
  <c r="K7" i="7"/>
  <c r="L7" i="7"/>
  <c r="A8" i="6"/>
  <c r="A8" i="7"/>
  <c r="B8" i="7"/>
  <c r="C8" i="7"/>
  <c r="D8" i="7"/>
  <c r="E8" i="7"/>
  <c r="F8" i="7"/>
  <c r="G8" i="7"/>
  <c r="H8" i="7"/>
  <c r="I8" i="7"/>
  <c r="J8" i="7"/>
  <c r="K8" i="7"/>
  <c r="L8" i="7"/>
  <c r="A9" i="7"/>
  <c r="B9" i="7"/>
  <c r="C9" i="7"/>
  <c r="D9" i="7"/>
  <c r="E9" i="7"/>
  <c r="F9" i="7"/>
  <c r="G9" i="7"/>
  <c r="H9" i="7"/>
  <c r="I9" i="7"/>
  <c r="J9" i="7"/>
  <c r="K9" i="7"/>
  <c r="L9" i="7"/>
  <c r="A10" i="7"/>
  <c r="B10" i="7"/>
  <c r="C10" i="7"/>
  <c r="D10" i="7"/>
  <c r="E10" i="7"/>
  <c r="F10" i="7"/>
  <c r="G10" i="7"/>
  <c r="H10" i="7"/>
  <c r="I10" i="7"/>
  <c r="J10" i="7"/>
  <c r="K10" i="7"/>
  <c r="L10" i="7"/>
  <c r="A11" i="7"/>
  <c r="B11" i="7"/>
  <c r="C11" i="7"/>
  <c r="D11" i="7"/>
  <c r="E11" i="7"/>
  <c r="F11" i="7"/>
  <c r="G11" i="7"/>
  <c r="H11" i="7"/>
  <c r="I11" i="7"/>
  <c r="J11" i="7"/>
  <c r="K11" i="7"/>
  <c r="L11" i="7"/>
  <c r="A12" i="7"/>
  <c r="B12" i="7"/>
  <c r="C12" i="7"/>
  <c r="D12" i="7"/>
  <c r="E12" i="7"/>
  <c r="F12" i="7"/>
  <c r="G12" i="7"/>
  <c r="H12" i="7"/>
  <c r="I12" i="7"/>
  <c r="J12" i="7"/>
  <c r="K12" i="7"/>
  <c r="L12" i="7"/>
  <c r="A13" i="7"/>
  <c r="B13" i="7"/>
  <c r="C13" i="7"/>
  <c r="D13" i="7"/>
  <c r="E13" i="7"/>
  <c r="F13" i="7"/>
  <c r="G13" i="7"/>
  <c r="H13" i="7"/>
  <c r="I13" i="7"/>
  <c r="J13" i="7"/>
  <c r="K13" i="7"/>
  <c r="L13" i="7"/>
  <c r="A14" i="7"/>
  <c r="B14" i="7"/>
  <c r="C14" i="7"/>
  <c r="D14" i="7"/>
  <c r="E14" i="7"/>
  <c r="F14" i="7"/>
  <c r="G14" i="7"/>
  <c r="H14" i="7"/>
  <c r="I14" i="7"/>
  <c r="J14" i="7"/>
  <c r="K14" i="7"/>
  <c r="L14" i="7"/>
  <c r="A15" i="7"/>
  <c r="B15" i="7"/>
  <c r="C15" i="7"/>
  <c r="D15" i="7"/>
  <c r="E15" i="7"/>
  <c r="F15" i="7"/>
  <c r="G15" i="7"/>
  <c r="H15" i="7"/>
  <c r="I15" i="7"/>
  <c r="J15" i="7"/>
  <c r="K15" i="7"/>
  <c r="L15" i="7"/>
  <c r="A16" i="7"/>
  <c r="B16" i="6"/>
  <c r="B16" i="7"/>
  <c r="C16" i="7"/>
  <c r="D16" i="7"/>
  <c r="E16" i="7"/>
  <c r="F16" i="7"/>
  <c r="G16" i="7"/>
  <c r="H16" i="7"/>
  <c r="I16" i="7"/>
  <c r="J16" i="7"/>
  <c r="K16" i="7"/>
  <c r="L16" i="7"/>
  <c r="A17" i="7"/>
  <c r="B17" i="7"/>
  <c r="C17" i="7"/>
  <c r="D17" i="7"/>
  <c r="E17" i="7"/>
  <c r="F17" i="7"/>
  <c r="G17" i="7"/>
  <c r="H17" i="7"/>
  <c r="I17" i="7"/>
  <c r="J17" i="7"/>
  <c r="K17" i="7"/>
  <c r="L17" i="7"/>
  <c r="A18" i="7"/>
  <c r="B18" i="7"/>
  <c r="C18" i="7"/>
  <c r="D18" i="7"/>
  <c r="E18" i="7"/>
  <c r="F18" i="7"/>
  <c r="G18" i="7"/>
  <c r="H18" i="7"/>
  <c r="I18" i="7"/>
  <c r="J18" i="7"/>
  <c r="K18" i="7"/>
  <c r="L18" i="7"/>
  <c r="A19" i="7"/>
  <c r="B19" i="7"/>
  <c r="C19" i="7"/>
  <c r="D19" i="7"/>
  <c r="E19" i="7"/>
  <c r="F19" i="7"/>
  <c r="G19" i="7"/>
  <c r="H19" i="7"/>
  <c r="I19" i="7"/>
  <c r="J19" i="7"/>
  <c r="K19" i="7"/>
  <c r="L19" i="7"/>
  <c r="A20" i="7"/>
  <c r="B20" i="7"/>
  <c r="C20" i="7"/>
  <c r="D20" i="7"/>
  <c r="E20" i="7"/>
  <c r="F20" i="7"/>
  <c r="G20" i="7"/>
  <c r="H20" i="7"/>
  <c r="I20" i="7"/>
  <c r="J20" i="7"/>
  <c r="K20" i="7"/>
  <c r="L20" i="7"/>
  <c r="A21" i="7"/>
  <c r="B21" i="7"/>
  <c r="C21" i="7"/>
  <c r="D21" i="7"/>
  <c r="E21" i="7"/>
  <c r="F21" i="7"/>
  <c r="G21" i="7"/>
  <c r="H21" i="7"/>
  <c r="I21" i="7"/>
  <c r="J21" i="7"/>
  <c r="K21" i="7"/>
  <c r="L21" i="7"/>
  <c r="A22" i="7"/>
  <c r="B22" i="7"/>
  <c r="C22" i="7"/>
  <c r="D22" i="7"/>
  <c r="E22" i="7"/>
  <c r="F22" i="7"/>
  <c r="G22" i="7"/>
  <c r="H22" i="7"/>
  <c r="I22" i="7"/>
  <c r="J22" i="7"/>
  <c r="K22" i="7"/>
  <c r="L22" i="7"/>
  <c r="A23" i="7"/>
  <c r="B23" i="7"/>
  <c r="C23" i="7"/>
  <c r="D23" i="7"/>
  <c r="E23" i="7"/>
  <c r="F23" i="7"/>
  <c r="G23" i="7"/>
  <c r="H23" i="7"/>
  <c r="I23" i="7"/>
  <c r="J23" i="7"/>
  <c r="K23" i="7"/>
  <c r="L23" i="7"/>
  <c r="A24" i="7"/>
  <c r="B24" i="7"/>
  <c r="C24" i="7"/>
  <c r="D24" i="7"/>
  <c r="E24" i="7"/>
  <c r="F24" i="7"/>
  <c r="G24" i="7"/>
  <c r="H24" i="7"/>
  <c r="I24" i="7"/>
  <c r="J24" i="7"/>
  <c r="K24" i="7"/>
  <c r="L24" i="7"/>
  <c r="A25" i="7"/>
  <c r="B25" i="7"/>
  <c r="C25" i="7"/>
  <c r="D25" i="7"/>
  <c r="E25" i="7"/>
  <c r="F25" i="7"/>
  <c r="G25" i="7"/>
  <c r="H25" i="7"/>
  <c r="I25" i="7"/>
  <c r="J25" i="7"/>
  <c r="K25" i="7"/>
  <c r="L25" i="7"/>
  <c r="A26" i="7"/>
  <c r="B26" i="6"/>
  <c r="B26" i="7"/>
  <c r="C26" i="7"/>
  <c r="D26" i="7"/>
  <c r="E26" i="7"/>
  <c r="F26" i="7"/>
  <c r="G26" i="7"/>
  <c r="H26" i="7"/>
  <c r="I26" i="7"/>
  <c r="J26" i="7"/>
  <c r="K26" i="7"/>
  <c r="L26" i="7"/>
  <c r="A27" i="7"/>
  <c r="B27" i="7"/>
  <c r="C27" i="7"/>
  <c r="D27" i="7"/>
  <c r="E27" i="7"/>
  <c r="F27" i="7"/>
  <c r="G27" i="7"/>
  <c r="H27" i="7"/>
  <c r="I27" i="7"/>
  <c r="J27" i="7"/>
  <c r="K27" i="7"/>
  <c r="L27" i="7"/>
  <c r="A28" i="7"/>
  <c r="B28" i="7"/>
  <c r="C28" i="7"/>
  <c r="D28" i="7"/>
  <c r="E28" i="7"/>
  <c r="F28" i="7"/>
  <c r="G28" i="7"/>
  <c r="H28" i="7"/>
  <c r="I28" i="7"/>
  <c r="J28" i="7"/>
  <c r="K28" i="7"/>
  <c r="L28" i="7"/>
  <c r="A29" i="7"/>
  <c r="B29" i="7"/>
  <c r="C29" i="7"/>
  <c r="D29" i="7"/>
  <c r="E29" i="7"/>
  <c r="F29" i="7"/>
  <c r="G29" i="7"/>
  <c r="H29" i="7"/>
  <c r="I29" i="7"/>
  <c r="J29" i="7"/>
  <c r="K29" i="7"/>
  <c r="L29" i="7"/>
  <c r="A30" i="7"/>
  <c r="B30" i="7"/>
  <c r="C30" i="7"/>
  <c r="D30" i="7"/>
  <c r="E30" i="7"/>
  <c r="F30" i="7"/>
  <c r="G30" i="7"/>
  <c r="H30" i="7"/>
  <c r="I30" i="7"/>
  <c r="J30" i="7"/>
  <c r="K30" i="7"/>
  <c r="L30" i="7"/>
  <c r="A31" i="7"/>
  <c r="B31" i="7"/>
  <c r="C31" i="7"/>
  <c r="D31" i="7"/>
  <c r="E31" i="7"/>
  <c r="F31" i="7"/>
  <c r="G31" i="7"/>
  <c r="H31" i="7"/>
  <c r="I31" i="7"/>
  <c r="J31" i="7"/>
  <c r="K31" i="7"/>
  <c r="L31" i="7"/>
  <c r="A32" i="7"/>
  <c r="B32" i="7"/>
  <c r="C32" i="7"/>
  <c r="D32" i="7"/>
  <c r="E32" i="7"/>
  <c r="F32" i="7"/>
  <c r="G32" i="7"/>
  <c r="H32" i="7"/>
  <c r="I32" i="7"/>
  <c r="J32" i="7"/>
  <c r="K32" i="7"/>
  <c r="L32" i="7"/>
  <c r="A33" i="7"/>
  <c r="B33" i="7"/>
  <c r="C33" i="7"/>
  <c r="D33" i="7"/>
  <c r="E33" i="7"/>
  <c r="F33" i="7"/>
  <c r="G33" i="7"/>
  <c r="H33" i="7"/>
  <c r="I33" i="7"/>
  <c r="J33" i="7"/>
  <c r="K33" i="7"/>
  <c r="L33" i="7"/>
  <c r="A34" i="7"/>
  <c r="B34" i="7"/>
  <c r="C34" i="7"/>
  <c r="D34" i="7"/>
  <c r="E34" i="7"/>
  <c r="F34" i="7"/>
  <c r="G34" i="7"/>
  <c r="H34" i="7"/>
  <c r="I34" i="7"/>
  <c r="J34" i="7"/>
  <c r="K34" i="7"/>
  <c r="L34" i="7"/>
  <c r="A35" i="7"/>
  <c r="B35" i="7"/>
  <c r="C35" i="7"/>
  <c r="D35" i="7"/>
  <c r="E35" i="7"/>
  <c r="F35" i="7"/>
  <c r="G35" i="7"/>
  <c r="H35" i="7"/>
  <c r="I35" i="7"/>
  <c r="J35" i="7"/>
  <c r="K35" i="7"/>
  <c r="L35" i="7"/>
  <c r="A36" i="7"/>
  <c r="B36" i="6"/>
  <c r="B36" i="7"/>
  <c r="C36" i="7"/>
  <c r="D36" i="7"/>
  <c r="E36" i="7"/>
  <c r="F36" i="7"/>
  <c r="G36" i="7"/>
  <c r="H36" i="7"/>
  <c r="I36" i="7"/>
  <c r="J36" i="7"/>
  <c r="K36" i="7"/>
  <c r="L36" i="7"/>
  <c r="A37" i="7"/>
  <c r="B37" i="7"/>
  <c r="C37" i="7"/>
  <c r="D37" i="7"/>
  <c r="E37" i="7"/>
  <c r="F37" i="7"/>
  <c r="G37" i="7"/>
  <c r="H37" i="7"/>
  <c r="I37" i="7"/>
  <c r="J37" i="7"/>
  <c r="K37" i="7"/>
  <c r="L37" i="7"/>
  <c r="A38" i="7"/>
  <c r="B38" i="7"/>
  <c r="C38" i="7"/>
  <c r="D38" i="7"/>
  <c r="E38" i="7"/>
  <c r="F38" i="7"/>
  <c r="G38" i="7"/>
  <c r="H38" i="7"/>
  <c r="I38" i="7"/>
  <c r="J38" i="7"/>
  <c r="K38" i="7"/>
  <c r="L38" i="7"/>
  <c r="A39" i="7"/>
  <c r="B39" i="7"/>
  <c r="C39" i="7"/>
  <c r="D39" i="7"/>
  <c r="E39" i="7"/>
  <c r="F39" i="7"/>
  <c r="G39" i="7"/>
  <c r="H39" i="7"/>
  <c r="I39" i="7"/>
  <c r="J39" i="7"/>
  <c r="K39" i="7"/>
  <c r="L39" i="7"/>
  <c r="A40" i="7"/>
  <c r="B40" i="7"/>
  <c r="C40" i="7"/>
  <c r="D40" i="7"/>
  <c r="E40" i="7"/>
  <c r="F40" i="7"/>
  <c r="G40" i="7"/>
  <c r="H40" i="7"/>
  <c r="I40" i="7"/>
  <c r="J40" i="7"/>
  <c r="K40" i="7"/>
  <c r="L40" i="7"/>
  <c r="A41" i="7"/>
  <c r="B41" i="7"/>
  <c r="C41" i="7"/>
  <c r="D41" i="7"/>
  <c r="E41" i="7"/>
  <c r="F41" i="7"/>
  <c r="G41" i="7"/>
  <c r="H41" i="7"/>
  <c r="I41" i="7"/>
  <c r="J41" i="7"/>
  <c r="K41" i="7"/>
  <c r="L41" i="7"/>
  <c r="A42" i="7"/>
  <c r="B42" i="7"/>
  <c r="C42" i="7"/>
  <c r="D42" i="7"/>
  <c r="E42" i="7"/>
  <c r="F42" i="7"/>
  <c r="G42" i="7"/>
  <c r="H42" i="7"/>
  <c r="I42" i="7"/>
  <c r="J42" i="7"/>
  <c r="K42" i="7"/>
  <c r="L42" i="7"/>
  <c r="A43" i="7"/>
  <c r="B43" i="7"/>
  <c r="C43" i="7"/>
  <c r="D43" i="7"/>
  <c r="E43" i="7"/>
  <c r="F43" i="7"/>
  <c r="G43" i="7"/>
  <c r="H43" i="7"/>
  <c r="I43" i="7"/>
  <c r="J43" i="7"/>
  <c r="K43" i="7"/>
  <c r="L43" i="7"/>
  <c r="A44" i="7"/>
  <c r="B44" i="7"/>
  <c r="C44" i="7"/>
  <c r="D44" i="7"/>
  <c r="E44" i="7"/>
  <c r="F44" i="7"/>
  <c r="G44" i="7"/>
  <c r="H44" i="7"/>
  <c r="I44" i="7"/>
  <c r="J44" i="7"/>
  <c r="K44" i="7"/>
  <c r="L44" i="7"/>
  <c r="A45" i="7"/>
  <c r="B45" i="7"/>
  <c r="C45" i="7"/>
  <c r="D45" i="7"/>
  <c r="E45" i="7"/>
  <c r="F45" i="7"/>
  <c r="G45" i="7"/>
  <c r="H45" i="7"/>
  <c r="I45" i="7"/>
  <c r="J45" i="7"/>
  <c r="K45" i="7"/>
  <c r="L45" i="7"/>
  <c r="A46" i="7"/>
  <c r="B46" i="6"/>
  <c r="B46" i="7"/>
  <c r="C46" i="7"/>
  <c r="D46" i="7"/>
  <c r="E46" i="7"/>
  <c r="F46" i="7"/>
  <c r="G46" i="7"/>
  <c r="H46" i="7"/>
  <c r="I46" i="7"/>
  <c r="J46" i="7"/>
  <c r="K46" i="7"/>
  <c r="L46" i="7"/>
  <c r="A47" i="7"/>
  <c r="B47" i="7"/>
  <c r="C47" i="7"/>
  <c r="D47" i="7"/>
  <c r="E47" i="7"/>
  <c r="F47" i="7"/>
  <c r="G47" i="7"/>
  <c r="H47" i="7"/>
  <c r="I47" i="7"/>
  <c r="J47" i="7"/>
  <c r="K47" i="7"/>
  <c r="L47" i="7"/>
  <c r="A48" i="7"/>
  <c r="B48" i="7"/>
  <c r="C48" i="7"/>
  <c r="D48" i="7"/>
  <c r="E48" i="7"/>
  <c r="F48" i="7"/>
  <c r="G48" i="7"/>
  <c r="H48" i="7"/>
  <c r="I48" i="7"/>
  <c r="J48" i="7"/>
  <c r="K48" i="7"/>
  <c r="L48" i="7"/>
  <c r="A49" i="7"/>
  <c r="B49" i="7"/>
  <c r="C49" i="7"/>
  <c r="D49" i="7"/>
  <c r="E49" i="7"/>
  <c r="F49" i="7"/>
  <c r="G49" i="7"/>
  <c r="H49" i="7"/>
  <c r="I49" i="7"/>
  <c r="J49" i="7"/>
  <c r="K49" i="7"/>
  <c r="L49" i="7"/>
  <c r="A50" i="7"/>
  <c r="B50" i="7"/>
  <c r="C50" i="7"/>
  <c r="D50" i="7"/>
  <c r="E50" i="7"/>
  <c r="F50" i="7"/>
  <c r="G50" i="7"/>
  <c r="H50" i="7"/>
  <c r="I50" i="7"/>
  <c r="J50" i="7"/>
  <c r="K50" i="7"/>
  <c r="L50" i="7"/>
  <c r="A51" i="7"/>
  <c r="B51" i="7"/>
  <c r="C51" i="7"/>
  <c r="D51" i="7"/>
  <c r="E51" i="7"/>
  <c r="F51" i="7"/>
  <c r="G51" i="7"/>
  <c r="H51" i="7"/>
  <c r="I51" i="7"/>
  <c r="J51" i="7"/>
  <c r="K51" i="7"/>
  <c r="L51" i="7"/>
  <c r="A52" i="7"/>
  <c r="B52" i="7"/>
  <c r="C52" i="7"/>
  <c r="D52" i="7"/>
  <c r="E52" i="7"/>
  <c r="F52" i="7"/>
  <c r="G52" i="7"/>
  <c r="H52" i="7"/>
  <c r="I52" i="7"/>
  <c r="J52" i="7"/>
  <c r="K52" i="7"/>
  <c r="L52" i="7"/>
  <c r="A53" i="7"/>
  <c r="B53" i="7"/>
  <c r="C53" i="7"/>
  <c r="D53" i="7"/>
  <c r="E53" i="7"/>
  <c r="F53" i="7"/>
  <c r="G53" i="7"/>
  <c r="H53" i="7"/>
  <c r="I53" i="7"/>
  <c r="J53" i="7"/>
  <c r="K53" i="7"/>
  <c r="L53" i="7"/>
  <c r="A54" i="7"/>
  <c r="B54" i="7"/>
  <c r="C54" i="7"/>
  <c r="D54" i="7"/>
  <c r="E54" i="7"/>
  <c r="F54" i="7"/>
  <c r="G54" i="7"/>
  <c r="H54" i="7"/>
  <c r="I54" i="7"/>
  <c r="J54" i="7"/>
  <c r="K54" i="7"/>
  <c r="L54" i="7"/>
  <c r="A55" i="7"/>
  <c r="B55" i="7"/>
  <c r="C55" i="7"/>
  <c r="D55" i="7"/>
  <c r="E55" i="7"/>
  <c r="F55" i="7"/>
  <c r="G55" i="7"/>
  <c r="H55" i="7"/>
  <c r="I55" i="7"/>
  <c r="J55" i="7"/>
  <c r="K55" i="7"/>
  <c r="L55" i="7"/>
  <c r="A56" i="7"/>
  <c r="B56" i="6"/>
  <c r="B56" i="7"/>
  <c r="C56" i="7"/>
  <c r="D56" i="7"/>
  <c r="E56" i="7"/>
  <c r="F56" i="7"/>
  <c r="G56" i="7"/>
  <c r="H56" i="7"/>
  <c r="I56" i="7"/>
  <c r="J56" i="7"/>
  <c r="K56" i="7"/>
  <c r="L56" i="7"/>
  <c r="A57" i="7"/>
  <c r="B57" i="7"/>
  <c r="C57" i="7"/>
  <c r="D57" i="7"/>
  <c r="E57" i="7"/>
  <c r="F57" i="7"/>
  <c r="G57" i="7"/>
  <c r="H57" i="7"/>
  <c r="I57" i="7"/>
  <c r="J57" i="7"/>
  <c r="K57" i="7"/>
  <c r="L57" i="7"/>
  <c r="A58" i="7"/>
  <c r="B58" i="7"/>
  <c r="C58" i="7"/>
  <c r="D58" i="7"/>
  <c r="E58" i="7"/>
  <c r="F58" i="7"/>
  <c r="G58" i="7"/>
  <c r="H58" i="7"/>
  <c r="I58" i="7"/>
  <c r="J58" i="7"/>
  <c r="K58" i="7"/>
  <c r="L58" i="7"/>
  <c r="A59" i="7"/>
  <c r="B59" i="7"/>
  <c r="C59" i="7"/>
  <c r="D59" i="7"/>
  <c r="E59" i="7"/>
  <c r="F59" i="7"/>
  <c r="G59" i="7"/>
  <c r="H59" i="7"/>
  <c r="I59" i="7"/>
  <c r="J59" i="7"/>
  <c r="K59" i="7"/>
  <c r="L59" i="7"/>
  <c r="A60" i="7"/>
  <c r="B60" i="7"/>
  <c r="C60" i="7"/>
  <c r="D60" i="7"/>
  <c r="E60" i="7"/>
  <c r="F60" i="7"/>
  <c r="G60" i="7"/>
  <c r="H60" i="7"/>
  <c r="I60" i="7"/>
  <c r="J60" i="7"/>
  <c r="K60" i="7"/>
  <c r="L60" i="7"/>
  <c r="A61" i="7"/>
  <c r="B61" i="7"/>
  <c r="C61" i="7"/>
  <c r="D61" i="7"/>
  <c r="E61" i="7"/>
  <c r="F61" i="7"/>
  <c r="G61" i="7"/>
  <c r="H61" i="7"/>
  <c r="I61" i="7"/>
  <c r="J61" i="7"/>
  <c r="K61" i="7"/>
  <c r="L61" i="7"/>
  <c r="A62" i="7"/>
  <c r="B62" i="7"/>
  <c r="C62" i="7"/>
  <c r="D62" i="7"/>
  <c r="E62" i="7"/>
  <c r="F62" i="7"/>
  <c r="G62" i="7"/>
  <c r="H62" i="7"/>
  <c r="I62" i="7"/>
  <c r="J62" i="7"/>
  <c r="K62" i="7"/>
  <c r="L62" i="7"/>
  <c r="A63" i="7"/>
  <c r="B63" i="7"/>
  <c r="C63" i="7"/>
  <c r="D63" i="7"/>
  <c r="E63" i="7"/>
  <c r="F63" i="7"/>
  <c r="G63" i="7"/>
  <c r="H63" i="7"/>
  <c r="I63" i="7"/>
  <c r="J63" i="7"/>
  <c r="K63" i="7"/>
  <c r="L63" i="7"/>
  <c r="A64" i="7"/>
  <c r="B64" i="6"/>
  <c r="B64" i="7"/>
  <c r="C64" i="7"/>
  <c r="D64" i="7"/>
  <c r="E64" i="7"/>
  <c r="F64" i="7"/>
  <c r="G64" i="7"/>
  <c r="H64" i="7"/>
  <c r="I64" i="7"/>
  <c r="J64" i="7"/>
  <c r="K64" i="7"/>
  <c r="L64" i="7"/>
  <c r="A65" i="7"/>
  <c r="B65" i="6"/>
  <c r="B65" i="7"/>
  <c r="C65" i="7"/>
  <c r="D65" i="7"/>
  <c r="E65" i="7"/>
  <c r="F65" i="7"/>
  <c r="G65" i="7"/>
  <c r="H65" i="7"/>
  <c r="I65" i="7"/>
  <c r="J65" i="7"/>
  <c r="K65" i="7"/>
  <c r="L65" i="7"/>
  <c r="A66" i="7"/>
  <c r="B66" i="7"/>
  <c r="C66" i="7"/>
  <c r="D66" i="7"/>
  <c r="E66" i="7"/>
  <c r="F66" i="7"/>
  <c r="G66" i="7"/>
  <c r="H66" i="7"/>
  <c r="I66" i="7"/>
  <c r="J66" i="7"/>
  <c r="K66" i="7"/>
  <c r="L66" i="7"/>
  <c r="A67" i="7"/>
  <c r="B67" i="7"/>
  <c r="C67" i="7"/>
  <c r="D67" i="7"/>
  <c r="E67" i="7"/>
  <c r="F67" i="7"/>
  <c r="G67" i="7"/>
  <c r="H67" i="7"/>
  <c r="I67" i="7"/>
  <c r="J67" i="7"/>
  <c r="K67" i="7"/>
  <c r="L67" i="7"/>
  <c r="A68" i="7"/>
  <c r="B68" i="7"/>
  <c r="C68" i="7"/>
  <c r="D68" i="7"/>
  <c r="E68" i="7"/>
  <c r="F68" i="7"/>
  <c r="G68" i="7"/>
  <c r="H68" i="7"/>
  <c r="I68" i="7"/>
  <c r="J68" i="7"/>
  <c r="K68" i="7"/>
  <c r="L68" i="7"/>
  <c r="A69" i="7"/>
  <c r="B69" i="7"/>
  <c r="C69" i="7"/>
  <c r="D69" i="7"/>
  <c r="E69" i="7"/>
  <c r="F69" i="7"/>
  <c r="G69" i="7"/>
  <c r="H69" i="7"/>
  <c r="I69" i="7"/>
  <c r="J69" i="7"/>
  <c r="K69" i="7"/>
  <c r="L69" i="7"/>
  <c r="A70" i="7"/>
  <c r="B70" i="7"/>
  <c r="C70" i="7"/>
  <c r="D70" i="7"/>
  <c r="E70" i="7"/>
  <c r="F70" i="7"/>
  <c r="G70" i="7"/>
  <c r="H70" i="7"/>
  <c r="I70" i="7"/>
  <c r="J70" i="7"/>
  <c r="K70" i="7"/>
  <c r="L70" i="7"/>
  <c r="A71" i="7"/>
  <c r="B71" i="7"/>
  <c r="C71" i="7"/>
  <c r="D71" i="7"/>
  <c r="E71" i="7"/>
  <c r="F71" i="7"/>
  <c r="G71" i="7"/>
  <c r="H71" i="7"/>
  <c r="I71" i="7"/>
  <c r="J71" i="7"/>
  <c r="K71" i="7"/>
  <c r="L71" i="7"/>
  <c r="A72" i="7"/>
  <c r="B72" i="7"/>
  <c r="C72" i="7"/>
  <c r="D72" i="7"/>
  <c r="E72" i="7"/>
  <c r="F72" i="7"/>
  <c r="G72" i="7"/>
  <c r="H72" i="7"/>
  <c r="I72" i="7"/>
  <c r="J72" i="7"/>
  <c r="K72" i="7"/>
  <c r="L72" i="7"/>
  <c r="A73" i="7"/>
  <c r="B73" i="7"/>
  <c r="C73" i="7"/>
  <c r="D73" i="7"/>
  <c r="E73" i="7"/>
  <c r="F73" i="7"/>
  <c r="G73" i="7"/>
  <c r="H73" i="7"/>
  <c r="I73" i="7"/>
  <c r="J73" i="7"/>
  <c r="K73" i="7"/>
  <c r="L73" i="7"/>
  <c r="A74" i="7"/>
  <c r="B74" i="7"/>
  <c r="C74" i="7"/>
  <c r="D74" i="7"/>
  <c r="E74" i="7"/>
  <c r="F74" i="7"/>
  <c r="G74" i="7"/>
  <c r="H74" i="7"/>
  <c r="I74" i="7"/>
  <c r="J74" i="7"/>
  <c r="K74" i="7"/>
  <c r="L74" i="7"/>
  <c r="A75" i="7"/>
  <c r="B75" i="7"/>
  <c r="C75" i="7"/>
  <c r="D75" i="7"/>
  <c r="E75" i="7"/>
  <c r="F75" i="7"/>
  <c r="G75" i="7"/>
  <c r="H75" i="7"/>
  <c r="I75" i="7"/>
  <c r="J75" i="7"/>
  <c r="K75" i="7"/>
  <c r="L75" i="7"/>
  <c r="F114" i="14"/>
  <c r="E114" i="14"/>
  <c r="D114" i="14"/>
  <c r="C114" i="14"/>
  <c r="B114" i="14"/>
  <c r="A114" i="14"/>
  <c r="F113" i="14"/>
  <c r="E113" i="14"/>
  <c r="D113" i="14"/>
  <c r="C113" i="14"/>
  <c r="B113" i="14"/>
  <c r="A113" i="14"/>
  <c r="F112" i="14"/>
  <c r="E112" i="14"/>
  <c r="D112" i="14"/>
  <c r="C112" i="14"/>
  <c r="B112" i="14"/>
  <c r="A112" i="14"/>
  <c r="F111" i="14"/>
  <c r="E111" i="14"/>
  <c r="D111" i="14"/>
  <c r="C111" i="14"/>
  <c r="B111" i="14"/>
  <c r="A111" i="14"/>
  <c r="F110" i="14"/>
  <c r="E110" i="14"/>
  <c r="D110" i="14"/>
  <c r="C110" i="14"/>
  <c r="B110" i="14"/>
  <c r="A110" i="14"/>
  <c r="F109" i="14"/>
  <c r="E109" i="14"/>
  <c r="D109" i="14"/>
  <c r="C109" i="14"/>
  <c r="B109" i="14"/>
  <c r="A109" i="14"/>
  <c r="F108" i="14"/>
  <c r="E108" i="14"/>
  <c r="D108" i="14"/>
  <c r="C108" i="14"/>
  <c r="B108" i="14"/>
  <c r="A108" i="14"/>
  <c r="F107" i="14"/>
  <c r="E107" i="14"/>
  <c r="D107" i="14"/>
  <c r="C107" i="14"/>
  <c r="B107" i="14"/>
  <c r="A107" i="14"/>
  <c r="F106" i="14"/>
  <c r="E106" i="14"/>
  <c r="D106" i="14"/>
  <c r="C106" i="14"/>
  <c r="B106" i="14"/>
  <c r="A106" i="14"/>
  <c r="F105" i="14"/>
  <c r="E105" i="14"/>
  <c r="D105" i="14"/>
  <c r="C105" i="14"/>
  <c r="B105" i="14"/>
  <c r="A105" i="14"/>
  <c r="F104" i="14"/>
  <c r="E104" i="14"/>
  <c r="D104" i="14"/>
  <c r="C104" i="14"/>
  <c r="B104" i="14"/>
  <c r="A104" i="14"/>
  <c r="F103" i="14"/>
  <c r="E103" i="14"/>
  <c r="D103" i="14"/>
  <c r="C103" i="14"/>
  <c r="B103" i="14"/>
  <c r="A103" i="14"/>
  <c r="F102" i="14"/>
  <c r="E102" i="14"/>
  <c r="D102" i="14"/>
  <c r="C102" i="14"/>
  <c r="B102" i="14"/>
  <c r="A102" i="14"/>
  <c r="F101" i="14"/>
  <c r="E101" i="14"/>
  <c r="D101" i="14"/>
  <c r="C101" i="14"/>
  <c r="B101" i="14"/>
  <c r="A101" i="14"/>
  <c r="F100" i="14"/>
  <c r="E100" i="14"/>
  <c r="D100" i="14"/>
  <c r="C100" i="14"/>
  <c r="B100" i="14"/>
  <c r="A100" i="14"/>
  <c r="F99" i="14"/>
  <c r="E99" i="14"/>
  <c r="D99" i="14"/>
  <c r="C99" i="14"/>
  <c r="B99" i="14"/>
  <c r="A99" i="14"/>
  <c r="F98" i="14"/>
  <c r="E98" i="14"/>
  <c r="D98" i="14"/>
  <c r="C98" i="14"/>
  <c r="B98" i="14"/>
  <c r="A98" i="14"/>
  <c r="F97" i="14"/>
  <c r="E97" i="14"/>
  <c r="D97" i="14"/>
  <c r="C97" i="14"/>
  <c r="B97" i="14"/>
  <c r="A97" i="14"/>
  <c r="F96" i="14"/>
  <c r="E96" i="14"/>
  <c r="D96" i="14"/>
  <c r="C96" i="14"/>
  <c r="B96" i="14"/>
  <c r="A96" i="14"/>
  <c r="F95" i="14"/>
  <c r="E95" i="14"/>
  <c r="D95" i="14"/>
  <c r="C95" i="14"/>
  <c r="B95" i="14"/>
  <c r="A95" i="14"/>
  <c r="F94" i="14"/>
  <c r="E94" i="14"/>
  <c r="D94" i="14"/>
  <c r="C94" i="14"/>
  <c r="B94" i="14"/>
  <c r="A94" i="14"/>
  <c r="F93" i="14"/>
  <c r="E93" i="14"/>
  <c r="D93" i="14"/>
  <c r="C93" i="14"/>
  <c r="B93" i="14"/>
  <c r="A93" i="14"/>
  <c r="F92" i="14"/>
  <c r="E92" i="14"/>
  <c r="D92" i="14"/>
  <c r="C92" i="14"/>
  <c r="B92" i="14"/>
  <c r="A92" i="14"/>
  <c r="F91" i="14"/>
  <c r="E91" i="14"/>
  <c r="D91" i="14"/>
  <c r="C91" i="14"/>
  <c r="B91" i="14"/>
  <c r="A91" i="14"/>
  <c r="F90" i="14"/>
  <c r="E90" i="14"/>
  <c r="D90" i="14"/>
  <c r="C90" i="14"/>
  <c r="B90" i="14"/>
  <c r="A90" i="14"/>
  <c r="F89" i="14"/>
  <c r="E89" i="14"/>
  <c r="D89" i="14"/>
  <c r="C89" i="14"/>
  <c r="B89" i="14"/>
  <c r="A89" i="14"/>
  <c r="F88" i="14"/>
  <c r="E88" i="14"/>
  <c r="D88" i="14"/>
  <c r="C88" i="14"/>
  <c r="B88" i="14"/>
  <c r="A88" i="14"/>
  <c r="F87" i="14"/>
  <c r="E87" i="14"/>
  <c r="D87" i="14"/>
  <c r="C87" i="14"/>
  <c r="B87" i="14"/>
  <c r="A87" i="14"/>
  <c r="F86" i="14"/>
  <c r="E86" i="14"/>
  <c r="D86" i="14"/>
  <c r="C86" i="14"/>
  <c r="B86" i="14"/>
  <c r="A86" i="14"/>
  <c r="F85" i="14"/>
  <c r="E85" i="14"/>
  <c r="D85" i="14"/>
  <c r="C85" i="14"/>
  <c r="B85" i="14"/>
  <c r="A85" i="14"/>
  <c r="F84" i="14"/>
  <c r="E84" i="14"/>
  <c r="D84" i="14"/>
  <c r="C84" i="14"/>
  <c r="B84" i="14"/>
  <c r="A84" i="14"/>
  <c r="F83" i="14"/>
  <c r="E83" i="14"/>
  <c r="D83" i="14"/>
  <c r="C83" i="14"/>
  <c r="B83" i="14"/>
  <c r="A83" i="14"/>
  <c r="F82" i="14"/>
  <c r="E82" i="14"/>
  <c r="D82" i="14"/>
  <c r="C82" i="14"/>
  <c r="B82" i="14"/>
  <c r="A82" i="14"/>
  <c r="F81" i="14"/>
  <c r="E81" i="14"/>
  <c r="D81" i="14"/>
  <c r="C81" i="14"/>
  <c r="B81" i="14"/>
  <c r="A81" i="14"/>
  <c r="F80" i="14"/>
  <c r="E80" i="14"/>
  <c r="D80" i="14"/>
  <c r="C80" i="14"/>
  <c r="B80" i="14"/>
  <c r="A80" i="14"/>
  <c r="F79" i="14"/>
  <c r="E79" i="14"/>
  <c r="D79" i="14"/>
  <c r="C79" i="14"/>
  <c r="B79" i="14"/>
  <c r="A79" i="14"/>
  <c r="F78" i="14"/>
  <c r="E78" i="14"/>
  <c r="D78" i="14"/>
  <c r="C78" i="14"/>
  <c r="B78" i="14"/>
  <c r="A78" i="14"/>
  <c r="F77" i="14"/>
  <c r="E77" i="14"/>
  <c r="D77" i="14"/>
  <c r="C77" i="14"/>
  <c r="B77" i="14"/>
  <c r="A77" i="14"/>
  <c r="F76" i="14"/>
  <c r="E76" i="14"/>
  <c r="D76" i="14"/>
  <c r="C76" i="14"/>
  <c r="B76" i="14"/>
  <c r="A76" i="14"/>
  <c r="F75" i="14"/>
  <c r="E75" i="14"/>
  <c r="D75" i="14"/>
  <c r="C75" i="14"/>
  <c r="B75" i="14"/>
  <c r="A75" i="14"/>
  <c r="F74" i="14"/>
  <c r="E74" i="14"/>
  <c r="D74" i="14"/>
  <c r="C74" i="14"/>
  <c r="B74" i="14"/>
  <c r="A74" i="14"/>
  <c r="F73" i="14"/>
  <c r="E73" i="14"/>
  <c r="D73" i="14"/>
  <c r="C73" i="14"/>
  <c r="B73" i="14"/>
  <c r="A73" i="14"/>
  <c r="F72" i="14"/>
  <c r="E72" i="14"/>
  <c r="D72" i="14"/>
  <c r="C72" i="14"/>
  <c r="B72" i="14"/>
  <c r="A72" i="14"/>
  <c r="F71" i="14"/>
  <c r="E71" i="14"/>
  <c r="D71" i="14"/>
  <c r="C71" i="14"/>
  <c r="B71" i="14"/>
  <c r="A71" i="14"/>
  <c r="F70" i="14"/>
  <c r="E70" i="14"/>
  <c r="D70" i="14"/>
  <c r="C70" i="14"/>
  <c r="B70" i="14"/>
  <c r="A70" i="14"/>
  <c r="F69" i="14"/>
  <c r="E69" i="14"/>
  <c r="D69" i="14"/>
  <c r="C69" i="14"/>
  <c r="B69" i="14"/>
  <c r="A69" i="14"/>
  <c r="F68" i="14"/>
  <c r="E68" i="14"/>
  <c r="D68" i="14"/>
  <c r="C68" i="14"/>
  <c r="B68" i="14"/>
  <c r="A68" i="14"/>
  <c r="F67" i="14"/>
  <c r="E67" i="14"/>
  <c r="D67" i="14"/>
  <c r="C67" i="14"/>
  <c r="B67" i="14"/>
  <c r="A67" i="14"/>
  <c r="F66" i="14"/>
  <c r="E66" i="14"/>
  <c r="D66" i="14"/>
  <c r="C66" i="14"/>
  <c r="B66" i="14"/>
  <c r="A66" i="14"/>
  <c r="F65" i="14"/>
  <c r="E65" i="14"/>
  <c r="D65" i="14"/>
  <c r="C65" i="14"/>
  <c r="B65" i="14"/>
  <c r="A65" i="14"/>
  <c r="F64" i="14"/>
  <c r="E64" i="14"/>
  <c r="D64" i="14"/>
  <c r="C64" i="14"/>
  <c r="B64" i="14"/>
  <c r="A64" i="14"/>
  <c r="F63" i="14"/>
  <c r="E63" i="14"/>
  <c r="D63" i="14"/>
  <c r="C63" i="14"/>
  <c r="B63" i="14"/>
  <c r="A63" i="14"/>
  <c r="F62" i="14"/>
  <c r="E62" i="14"/>
  <c r="D62" i="14"/>
  <c r="C62" i="14"/>
  <c r="B62" i="14"/>
  <c r="A62" i="14"/>
  <c r="F61" i="14"/>
  <c r="E61" i="14"/>
  <c r="D61" i="14"/>
  <c r="C61" i="14"/>
  <c r="B61" i="14"/>
  <c r="A61" i="14"/>
  <c r="F60" i="14"/>
  <c r="E60" i="14"/>
  <c r="D60" i="14"/>
  <c r="C60" i="14"/>
  <c r="B60" i="14"/>
  <c r="A60" i="14"/>
  <c r="F59" i="14"/>
  <c r="E59" i="14"/>
  <c r="D59" i="14"/>
  <c r="C59" i="14"/>
  <c r="B59" i="14"/>
  <c r="A59" i="14"/>
  <c r="F58" i="14"/>
  <c r="E58" i="14"/>
  <c r="D58" i="14"/>
  <c r="C58" i="14"/>
  <c r="B58" i="14"/>
  <c r="A58" i="14"/>
  <c r="F57" i="14"/>
  <c r="E57" i="14"/>
  <c r="D57" i="14"/>
  <c r="C57" i="14"/>
  <c r="B57" i="14"/>
  <c r="A57" i="14"/>
  <c r="F56" i="14"/>
  <c r="E56" i="14"/>
  <c r="D56" i="14"/>
  <c r="C56" i="14"/>
  <c r="B56" i="14"/>
  <c r="A56" i="14"/>
  <c r="F55" i="14"/>
  <c r="E55" i="14"/>
  <c r="D55" i="14"/>
  <c r="C55" i="14"/>
  <c r="B55" i="14"/>
  <c r="A55" i="14"/>
  <c r="F54" i="14"/>
  <c r="E54" i="14"/>
  <c r="D54" i="14"/>
  <c r="C54" i="14"/>
  <c r="B54" i="14"/>
  <c r="A54" i="14"/>
  <c r="F53" i="14"/>
  <c r="E53" i="14"/>
  <c r="D53" i="14"/>
  <c r="C53" i="14"/>
  <c r="B53" i="14"/>
  <c r="A53" i="14"/>
  <c r="F52" i="14"/>
  <c r="E52" i="14"/>
  <c r="D52" i="14"/>
  <c r="C52" i="14"/>
  <c r="B52" i="14"/>
  <c r="A52" i="14"/>
  <c r="F51" i="14"/>
  <c r="E51" i="14"/>
  <c r="D51" i="14"/>
  <c r="C51" i="14"/>
  <c r="B51" i="14"/>
  <c r="A51" i="14"/>
  <c r="F50" i="14"/>
  <c r="E50" i="14"/>
  <c r="D50" i="14"/>
  <c r="C50" i="14"/>
  <c r="B50" i="14"/>
  <c r="A50" i="14"/>
  <c r="F49" i="14"/>
  <c r="E49" i="14"/>
  <c r="D49" i="14"/>
  <c r="C49" i="14"/>
  <c r="B49" i="14"/>
  <c r="A49" i="14"/>
  <c r="F48" i="14"/>
  <c r="E48" i="14"/>
  <c r="D48" i="14"/>
  <c r="C48" i="14"/>
  <c r="B48" i="14"/>
  <c r="A48" i="14"/>
  <c r="F47" i="14"/>
  <c r="E47" i="14"/>
  <c r="D47" i="14"/>
  <c r="C47" i="14"/>
  <c r="B47" i="14"/>
  <c r="A47" i="14"/>
  <c r="F46" i="14"/>
  <c r="E46" i="14"/>
  <c r="D46" i="14"/>
  <c r="C46" i="14"/>
  <c r="B46" i="14"/>
  <c r="A46" i="14"/>
  <c r="F45" i="14"/>
  <c r="E45" i="14"/>
  <c r="D45" i="14"/>
  <c r="C45" i="14"/>
  <c r="B45" i="14"/>
  <c r="A45" i="14"/>
  <c r="F44" i="14"/>
  <c r="E44" i="14"/>
  <c r="D44" i="14"/>
  <c r="C44" i="14"/>
  <c r="B44" i="14"/>
  <c r="A44" i="14"/>
  <c r="F43" i="14"/>
  <c r="E43" i="14"/>
  <c r="D43" i="14"/>
  <c r="C43" i="14"/>
  <c r="B43" i="14"/>
  <c r="A43" i="14"/>
  <c r="F42" i="14"/>
  <c r="E42" i="14"/>
  <c r="D42" i="14"/>
  <c r="C42" i="14"/>
  <c r="B42" i="14"/>
  <c r="A42" i="14"/>
  <c r="F41" i="14"/>
  <c r="E41" i="14"/>
  <c r="D41" i="14"/>
  <c r="C41" i="14"/>
  <c r="B41" i="14"/>
  <c r="A41" i="14"/>
  <c r="F40" i="14"/>
  <c r="E40" i="14"/>
  <c r="D40" i="14"/>
  <c r="C40" i="14"/>
  <c r="B40" i="14"/>
  <c r="A40" i="14"/>
  <c r="F39" i="14"/>
  <c r="E39" i="14"/>
  <c r="D39" i="14"/>
  <c r="C39" i="14"/>
  <c r="B39" i="14"/>
  <c r="A39" i="14"/>
  <c r="F38" i="14"/>
  <c r="E38" i="14"/>
  <c r="D38" i="14"/>
  <c r="C38" i="14"/>
  <c r="B38" i="14"/>
  <c r="A38" i="14"/>
  <c r="F37" i="14"/>
  <c r="E37" i="14"/>
  <c r="D37" i="14"/>
  <c r="C37" i="14"/>
  <c r="B37" i="14"/>
  <c r="A37" i="14"/>
  <c r="F36" i="14"/>
  <c r="E36" i="14"/>
  <c r="D36" i="14"/>
  <c r="C36" i="14"/>
  <c r="B36" i="14"/>
  <c r="A36" i="14"/>
  <c r="F35" i="14"/>
  <c r="E35" i="14"/>
  <c r="D35" i="14"/>
  <c r="C35" i="14"/>
  <c r="B35" i="14"/>
  <c r="A35" i="14"/>
  <c r="F34" i="14"/>
  <c r="E34" i="14"/>
  <c r="D34" i="14"/>
  <c r="C34" i="14"/>
  <c r="B34" i="14"/>
  <c r="A34" i="14"/>
  <c r="F33" i="14"/>
  <c r="E33" i="14"/>
  <c r="D33" i="14"/>
  <c r="C33" i="14"/>
  <c r="B33" i="14"/>
  <c r="A33" i="14"/>
  <c r="F32" i="14"/>
  <c r="E32" i="14"/>
  <c r="D32" i="14"/>
  <c r="C32" i="14"/>
  <c r="B32" i="14"/>
  <c r="A32" i="14"/>
  <c r="F31" i="14"/>
  <c r="E31" i="14"/>
  <c r="D31" i="14"/>
  <c r="C31" i="14"/>
  <c r="B31" i="14"/>
  <c r="A31" i="14"/>
  <c r="F30" i="14"/>
  <c r="E30" i="14"/>
  <c r="D30" i="14"/>
  <c r="C30" i="14"/>
  <c r="B30" i="14"/>
  <c r="A30" i="14"/>
  <c r="F29" i="14"/>
  <c r="E29" i="14"/>
  <c r="D29" i="14"/>
  <c r="C29" i="14"/>
  <c r="B29" i="14"/>
  <c r="A29" i="14"/>
  <c r="F28" i="14"/>
  <c r="E28" i="14"/>
  <c r="D28" i="14"/>
  <c r="C28" i="14"/>
  <c r="B28" i="14"/>
  <c r="A28" i="14"/>
  <c r="F27" i="14"/>
  <c r="E27" i="14"/>
  <c r="D27" i="14"/>
  <c r="C27" i="14"/>
  <c r="B27" i="14"/>
  <c r="A27" i="14"/>
  <c r="F26" i="14"/>
  <c r="E26" i="14"/>
  <c r="D26" i="14"/>
  <c r="C26" i="14"/>
  <c r="B26" i="14"/>
  <c r="A26" i="14"/>
  <c r="F25" i="14"/>
  <c r="E25" i="14"/>
  <c r="D25" i="14"/>
  <c r="C25" i="14"/>
  <c r="B25" i="14"/>
  <c r="A25" i="14"/>
  <c r="F24" i="14"/>
  <c r="E24" i="14"/>
  <c r="D24" i="14"/>
  <c r="C24" i="14"/>
  <c r="B24" i="14"/>
  <c r="A24" i="14"/>
  <c r="F23" i="14"/>
  <c r="E23" i="14"/>
  <c r="D23" i="14"/>
  <c r="C23" i="14"/>
  <c r="B23" i="14"/>
  <c r="A23" i="14"/>
  <c r="F22" i="14"/>
  <c r="E22" i="14"/>
  <c r="D22" i="14"/>
  <c r="C22" i="14"/>
  <c r="B22" i="14"/>
  <c r="A22" i="14"/>
  <c r="F21" i="14"/>
  <c r="E21" i="14"/>
  <c r="D21" i="14"/>
  <c r="C21" i="14"/>
  <c r="B21" i="14"/>
  <c r="A21" i="14"/>
  <c r="F20" i="14"/>
  <c r="E20" i="14"/>
  <c r="D20" i="14"/>
  <c r="C20" i="14"/>
  <c r="B20" i="14"/>
  <c r="A20" i="14"/>
  <c r="F19" i="14"/>
  <c r="E19" i="14"/>
  <c r="D19" i="14"/>
  <c r="C19" i="14"/>
  <c r="B19" i="14"/>
  <c r="A19" i="14"/>
  <c r="F15" i="14"/>
  <c r="E15" i="14"/>
  <c r="D15" i="14"/>
  <c r="C15" i="14"/>
  <c r="B15" i="14"/>
  <c r="A15" i="14"/>
  <c r="F14" i="14"/>
  <c r="E14" i="14"/>
  <c r="D14" i="14"/>
  <c r="C14" i="14"/>
  <c r="B14" i="14"/>
  <c r="A14" i="14"/>
  <c r="F13" i="14"/>
  <c r="E13" i="14"/>
  <c r="D13" i="14"/>
  <c r="C13" i="14"/>
  <c r="B13" i="14"/>
  <c r="A13" i="14"/>
  <c r="F12" i="14"/>
  <c r="E12" i="14"/>
  <c r="D12" i="14"/>
  <c r="C12" i="14"/>
  <c r="B12" i="14"/>
  <c r="A12" i="14"/>
  <c r="F11" i="14"/>
  <c r="E11" i="14"/>
  <c r="D11" i="14"/>
  <c r="C11" i="14"/>
  <c r="B11" i="14"/>
  <c r="A11" i="14"/>
  <c r="F10" i="14"/>
  <c r="E10" i="14"/>
  <c r="D10" i="14"/>
  <c r="C10" i="14"/>
  <c r="B10" i="14"/>
  <c r="A10" i="14"/>
  <c r="A19" i="13"/>
  <c r="B19" i="13"/>
  <c r="C19" i="13"/>
  <c r="D19" i="13"/>
  <c r="E19" i="13"/>
  <c r="F19" i="13"/>
  <c r="A20" i="13"/>
  <c r="B20" i="13"/>
  <c r="C20" i="13"/>
  <c r="D20" i="13"/>
  <c r="E20" i="13"/>
  <c r="F20" i="13"/>
  <c r="A21" i="13"/>
  <c r="B21" i="13"/>
  <c r="C21" i="13"/>
  <c r="D21" i="13"/>
  <c r="E21" i="13"/>
  <c r="F21" i="13"/>
  <c r="A22" i="13"/>
  <c r="B22" i="13"/>
  <c r="C22" i="13"/>
  <c r="D22" i="13"/>
  <c r="E22" i="13"/>
  <c r="F22" i="13"/>
  <c r="A23" i="13"/>
  <c r="B23" i="13"/>
  <c r="C23" i="13"/>
  <c r="D23" i="13"/>
  <c r="E23" i="13"/>
  <c r="F23" i="13"/>
  <c r="A24" i="13"/>
  <c r="B24" i="13"/>
  <c r="C24" i="13"/>
  <c r="D24" i="13"/>
  <c r="E24" i="13"/>
  <c r="F24" i="13"/>
  <c r="A25" i="13"/>
  <c r="B25" i="13"/>
  <c r="C25" i="13"/>
  <c r="D25" i="13"/>
  <c r="E25" i="13"/>
  <c r="F25" i="13"/>
  <c r="A26" i="13"/>
  <c r="B26" i="13"/>
  <c r="C26" i="13"/>
  <c r="D26" i="13"/>
  <c r="E26" i="13"/>
  <c r="F26" i="13"/>
  <c r="A27" i="13"/>
  <c r="B27" i="13"/>
  <c r="C27" i="13"/>
  <c r="D27" i="13"/>
  <c r="E27" i="13"/>
  <c r="F27" i="13"/>
  <c r="A28" i="13"/>
  <c r="B28" i="13"/>
  <c r="C28" i="13"/>
  <c r="D28" i="13"/>
  <c r="E28" i="13"/>
  <c r="F28" i="13"/>
  <c r="A29" i="13"/>
  <c r="B29" i="13"/>
  <c r="C29" i="13"/>
  <c r="D29" i="13"/>
  <c r="E29" i="13"/>
  <c r="F29" i="13"/>
  <c r="A30" i="13"/>
  <c r="B30" i="13"/>
  <c r="C30" i="13"/>
  <c r="D30" i="13"/>
  <c r="E30" i="13"/>
  <c r="F30" i="13"/>
  <c r="A31" i="13"/>
  <c r="B31" i="13"/>
  <c r="C31" i="13"/>
  <c r="D31" i="13"/>
  <c r="E31" i="13"/>
  <c r="F31" i="13"/>
  <c r="A32" i="13"/>
  <c r="B32" i="13"/>
  <c r="C32" i="13"/>
  <c r="D32" i="13"/>
  <c r="E32" i="13"/>
  <c r="F32" i="13"/>
  <c r="A33" i="13"/>
  <c r="B33" i="13"/>
  <c r="C33" i="13"/>
  <c r="D33" i="13"/>
  <c r="E33" i="13"/>
  <c r="F33" i="13"/>
  <c r="A34" i="13"/>
  <c r="B34" i="13"/>
  <c r="C34" i="13"/>
  <c r="D34" i="13"/>
  <c r="E34" i="13"/>
  <c r="F34" i="13"/>
  <c r="A35" i="13"/>
  <c r="B35" i="13"/>
  <c r="C35" i="13"/>
  <c r="D35" i="13"/>
  <c r="E35" i="13"/>
  <c r="F35" i="13"/>
  <c r="A36" i="13"/>
  <c r="B36" i="13"/>
  <c r="C36" i="13"/>
  <c r="D36" i="13"/>
  <c r="E36" i="13"/>
  <c r="F36" i="13"/>
  <c r="A37" i="13"/>
  <c r="B37" i="13"/>
  <c r="C37" i="13"/>
  <c r="D37" i="13"/>
  <c r="E37" i="13"/>
  <c r="F37" i="13"/>
  <c r="A38" i="13"/>
  <c r="B38" i="13"/>
  <c r="C38" i="13"/>
  <c r="D38" i="13"/>
  <c r="E38" i="13"/>
  <c r="F38" i="13"/>
  <c r="A39" i="13"/>
  <c r="B39" i="13"/>
  <c r="C39" i="13"/>
  <c r="D39" i="13"/>
  <c r="E39" i="13"/>
  <c r="F39" i="13"/>
  <c r="A40" i="13"/>
  <c r="B40" i="13"/>
  <c r="C40" i="13"/>
  <c r="D40" i="13"/>
  <c r="E40" i="13"/>
  <c r="F40" i="13"/>
  <c r="A41" i="13"/>
  <c r="B41" i="13"/>
  <c r="C41" i="13"/>
  <c r="D41" i="13"/>
  <c r="E41" i="13"/>
  <c r="F41" i="13"/>
  <c r="A42" i="13"/>
  <c r="B42" i="13"/>
  <c r="C42" i="13"/>
  <c r="D42" i="13"/>
  <c r="E42" i="13"/>
  <c r="F42" i="13"/>
  <c r="A43" i="13"/>
  <c r="B43" i="13"/>
  <c r="C43" i="13"/>
  <c r="D43" i="13"/>
  <c r="E43" i="13"/>
  <c r="F43" i="13"/>
  <c r="A44" i="13"/>
  <c r="B44" i="13"/>
  <c r="C44" i="13"/>
  <c r="D44" i="13"/>
  <c r="E44" i="13"/>
  <c r="F44" i="13"/>
  <c r="A45" i="13"/>
  <c r="B45" i="13"/>
  <c r="C45" i="13"/>
  <c r="D45" i="13"/>
  <c r="E45" i="13"/>
  <c r="F45" i="13"/>
  <c r="A46" i="13"/>
  <c r="B46" i="13"/>
  <c r="C46" i="13"/>
  <c r="D46" i="13"/>
  <c r="E46" i="13"/>
  <c r="F46" i="13"/>
  <c r="A47" i="13"/>
  <c r="B47" i="13"/>
  <c r="C47" i="13"/>
  <c r="D47" i="13"/>
  <c r="E47" i="13"/>
  <c r="F47" i="13"/>
  <c r="A48" i="13"/>
  <c r="B48" i="13"/>
  <c r="C48" i="13"/>
  <c r="D48" i="13"/>
  <c r="E48" i="13"/>
  <c r="F48" i="13"/>
  <c r="A49" i="13"/>
  <c r="B49" i="13"/>
  <c r="C49" i="13"/>
  <c r="D49" i="13"/>
  <c r="E49" i="13"/>
  <c r="F49" i="13"/>
  <c r="A50" i="13"/>
  <c r="B50" i="13"/>
  <c r="C50" i="13"/>
  <c r="D50" i="13"/>
  <c r="E50" i="13"/>
  <c r="F50" i="13"/>
  <c r="A51" i="13"/>
  <c r="B51" i="13"/>
  <c r="C51" i="13"/>
  <c r="D51" i="13"/>
  <c r="E51" i="13"/>
  <c r="F51" i="13"/>
  <c r="A52" i="13"/>
  <c r="B52" i="13"/>
  <c r="C52" i="13"/>
  <c r="D52" i="13"/>
  <c r="E52" i="13"/>
  <c r="F52" i="13"/>
  <c r="A53" i="13"/>
  <c r="B53" i="13"/>
  <c r="C53" i="13"/>
  <c r="D53" i="13"/>
  <c r="E53" i="13"/>
  <c r="F53" i="13"/>
  <c r="A54" i="13"/>
  <c r="B54" i="13"/>
  <c r="C54" i="13"/>
  <c r="D54" i="13"/>
  <c r="E54" i="13"/>
  <c r="F54" i="13"/>
  <c r="A55" i="13"/>
  <c r="B55" i="13"/>
  <c r="C55" i="13"/>
  <c r="D55" i="13"/>
  <c r="E55" i="13"/>
  <c r="F55" i="13"/>
  <c r="A56" i="13"/>
  <c r="B56" i="13"/>
  <c r="C56" i="13"/>
  <c r="D56" i="13"/>
  <c r="E56" i="13"/>
  <c r="F56" i="13"/>
  <c r="A57" i="13"/>
  <c r="B57" i="13"/>
  <c r="C57" i="13"/>
  <c r="D57" i="13"/>
  <c r="E57" i="13"/>
  <c r="F57" i="13"/>
  <c r="A58" i="13"/>
  <c r="B58" i="13"/>
  <c r="C58" i="13"/>
  <c r="D58" i="13"/>
  <c r="E58" i="13"/>
  <c r="F58" i="13"/>
  <c r="A59" i="13"/>
  <c r="B59" i="13"/>
  <c r="C59" i="13"/>
  <c r="D59" i="13"/>
  <c r="E59" i="13"/>
  <c r="F59" i="13"/>
  <c r="A60" i="13"/>
  <c r="B60" i="13"/>
  <c r="C60" i="13"/>
  <c r="D60" i="13"/>
  <c r="E60" i="13"/>
  <c r="F60" i="13"/>
  <c r="A61" i="13"/>
  <c r="B61" i="13"/>
  <c r="C61" i="13"/>
  <c r="D61" i="13"/>
  <c r="E61" i="13"/>
  <c r="F61" i="13"/>
  <c r="A62" i="13"/>
  <c r="B62" i="13"/>
  <c r="C62" i="13"/>
  <c r="D62" i="13"/>
  <c r="E62" i="13"/>
  <c r="F62" i="13"/>
  <c r="A63" i="13"/>
  <c r="B63" i="13"/>
  <c r="C63" i="13"/>
  <c r="D63" i="13"/>
  <c r="E63" i="13"/>
  <c r="F63" i="13"/>
  <c r="A64" i="13"/>
  <c r="B64" i="13"/>
  <c r="C64" i="13"/>
  <c r="D64" i="13"/>
  <c r="E64" i="13"/>
  <c r="F64" i="13"/>
  <c r="A65" i="13"/>
  <c r="B65" i="13"/>
  <c r="C65" i="13"/>
  <c r="D65" i="13"/>
  <c r="E65" i="13"/>
  <c r="F65" i="13"/>
  <c r="A66" i="13"/>
  <c r="B66" i="13"/>
  <c r="C66" i="13"/>
  <c r="D66" i="13"/>
  <c r="E66" i="13"/>
  <c r="F66" i="13"/>
  <c r="A67" i="13"/>
  <c r="B67" i="13"/>
  <c r="C67" i="13"/>
  <c r="D67" i="13"/>
  <c r="E67" i="13"/>
  <c r="F67" i="13"/>
  <c r="A68" i="13"/>
  <c r="B68" i="13"/>
  <c r="C68" i="13"/>
  <c r="D68" i="13"/>
  <c r="E68" i="13"/>
  <c r="F68" i="13"/>
  <c r="A69" i="13"/>
  <c r="B69" i="13"/>
  <c r="C69" i="13"/>
  <c r="D69" i="13"/>
  <c r="E69" i="13"/>
  <c r="F69" i="13"/>
  <c r="A70" i="13"/>
  <c r="B70" i="13"/>
  <c r="C70" i="13"/>
  <c r="D70" i="13"/>
  <c r="E70" i="13"/>
  <c r="F70" i="13"/>
  <c r="A71" i="13"/>
  <c r="B71" i="13"/>
  <c r="C71" i="13"/>
  <c r="D71" i="13"/>
  <c r="E71" i="13"/>
  <c r="F71" i="13"/>
  <c r="A72" i="13"/>
  <c r="B72" i="13"/>
  <c r="C72" i="13"/>
  <c r="D72" i="13"/>
  <c r="E72" i="13"/>
  <c r="F72" i="13"/>
  <c r="A73" i="13"/>
  <c r="B73" i="13"/>
  <c r="C73" i="13"/>
  <c r="D73" i="13"/>
  <c r="E73" i="13"/>
  <c r="F73" i="13"/>
  <c r="A74" i="13"/>
  <c r="B74" i="13"/>
  <c r="C74" i="13"/>
  <c r="D74" i="13"/>
  <c r="E74" i="13"/>
  <c r="F74" i="13"/>
  <c r="A75" i="13"/>
  <c r="B75" i="13"/>
  <c r="C75" i="13"/>
  <c r="D75" i="13"/>
  <c r="E75" i="13"/>
  <c r="F75" i="13"/>
  <c r="A76" i="13"/>
  <c r="B76" i="13"/>
  <c r="C76" i="13"/>
  <c r="D76" i="13"/>
  <c r="E76" i="13"/>
  <c r="F76" i="13"/>
  <c r="A77" i="13"/>
  <c r="B77" i="13"/>
  <c r="C77" i="13"/>
  <c r="D77" i="13"/>
  <c r="E77" i="13"/>
  <c r="F77" i="13"/>
  <c r="A78" i="13"/>
  <c r="B78" i="13"/>
  <c r="C78" i="13"/>
  <c r="D78" i="13"/>
  <c r="E78" i="13"/>
  <c r="F78" i="13"/>
  <c r="A79" i="13"/>
  <c r="B79" i="13"/>
  <c r="C79" i="13"/>
  <c r="D79" i="13"/>
  <c r="E79" i="13"/>
  <c r="F79" i="13"/>
  <c r="A80" i="13"/>
  <c r="B80" i="13"/>
  <c r="C80" i="13"/>
  <c r="D80" i="13"/>
  <c r="E80" i="13"/>
  <c r="F80" i="13"/>
  <c r="A81" i="13"/>
  <c r="B81" i="13"/>
  <c r="C81" i="13"/>
  <c r="D81" i="13"/>
  <c r="E81" i="13"/>
  <c r="F81" i="13"/>
  <c r="A82" i="13"/>
  <c r="B82" i="13"/>
  <c r="C82" i="13"/>
  <c r="D82" i="13"/>
  <c r="E82" i="13"/>
  <c r="F82" i="13"/>
  <c r="A83" i="13"/>
  <c r="B83" i="13"/>
  <c r="C83" i="13"/>
  <c r="D83" i="13"/>
  <c r="E83" i="13"/>
  <c r="F83" i="13"/>
  <c r="A84" i="13"/>
  <c r="B84" i="13"/>
  <c r="C84" i="13"/>
  <c r="D84" i="13"/>
  <c r="E84" i="13"/>
  <c r="F84" i="13"/>
  <c r="A85" i="13"/>
  <c r="B85" i="13"/>
  <c r="C85" i="13"/>
  <c r="D85" i="13"/>
  <c r="E85" i="13"/>
  <c r="F85" i="13"/>
  <c r="A86" i="13"/>
  <c r="B86" i="13"/>
  <c r="C86" i="13"/>
  <c r="D86" i="13"/>
  <c r="E86" i="13"/>
  <c r="F86" i="13"/>
  <c r="A87" i="13"/>
  <c r="B87" i="13"/>
  <c r="C87" i="13"/>
  <c r="D87" i="13"/>
  <c r="E87" i="13"/>
  <c r="F87" i="13"/>
  <c r="A88" i="13"/>
  <c r="B88" i="13"/>
  <c r="C88" i="13"/>
  <c r="D88" i="13"/>
  <c r="E88" i="13"/>
  <c r="F88" i="13"/>
  <c r="A89" i="13"/>
  <c r="B89" i="13"/>
  <c r="C89" i="13"/>
  <c r="D89" i="13"/>
  <c r="E89" i="13"/>
  <c r="F89" i="13"/>
  <c r="A90" i="13"/>
  <c r="B90" i="13"/>
  <c r="C90" i="13"/>
  <c r="D90" i="13"/>
  <c r="E90" i="13"/>
  <c r="F90" i="13"/>
  <c r="A91" i="13"/>
  <c r="B91" i="13"/>
  <c r="C91" i="13"/>
  <c r="D91" i="13"/>
  <c r="E91" i="13"/>
  <c r="F91" i="13"/>
  <c r="A92" i="13"/>
  <c r="B92" i="13"/>
  <c r="C92" i="13"/>
  <c r="D92" i="13"/>
  <c r="E92" i="13"/>
  <c r="F92" i="13"/>
  <c r="A93" i="13"/>
  <c r="B93" i="13"/>
  <c r="C93" i="13"/>
  <c r="D93" i="13"/>
  <c r="E93" i="13"/>
  <c r="F93" i="13"/>
  <c r="A94" i="13"/>
  <c r="B94" i="13"/>
  <c r="C94" i="13"/>
  <c r="D94" i="13"/>
  <c r="E94" i="13"/>
  <c r="F94" i="13"/>
  <c r="A95" i="13"/>
  <c r="B95" i="13"/>
  <c r="C95" i="13"/>
  <c r="D95" i="13"/>
  <c r="E95" i="13"/>
  <c r="F95" i="13"/>
  <c r="A96" i="13"/>
  <c r="B96" i="13"/>
  <c r="C96" i="13"/>
  <c r="D96" i="13"/>
  <c r="E96" i="13"/>
  <c r="F96" i="13"/>
  <c r="A97" i="13"/>
  <c r="B97" i="13"/>
  <c r="C97" i="13"/>
  <c r="D97" i="13"/>
  <c r="E97" i="13"/>
  <c r="F97" i="13"/>
  <c r="A98" i="13"/>
  <c r="B98" i="13"/>
  <c r="C98" i="13"/>
  <c r="D98" i="13"/>
  <c r="E98" i="13"/>
  <c r="F98" i="13"/>
  <c r="A99" i="13"/>
  <c r="B99" i="13"/>
  <c r="C99" i="13"/>
  <c r="D99" i="13"/>
  <c r="E99" i="13"/>
  <c r="F99" i="13"/>
  <c r="A100" i="13"/>
  <c r="B100" i="13"/>
  <c r="C100" i="13"/>
  <c r="D100" i="13"/>
  <c r="E100" i="13"/>
  <c r="F100" i="13"/>
  <c r="A101" i="13"/>
  <c r="B101" i="13"/>
  <c r="C101" i="13"/>
  <c r="D101" i="13"/>
  <c r="E101" i="13"/>
  <c r="F101" i="13"/>
  <c r="A102" i="13"/>
  <c r="B102" i="13"/>
  <c r="C102" i="13"/>
  <c r="D102" i="13"/>
  <c r="E102" i="13"/>
  <c r="F102" i="13"/>
  <c r="A103" i="13"/>
  <c r="B103" i="13"/>
  <c r="C103" i="13"/>
  <c r="D103" i="13"/>
  <c r="E103" i="13"/>
  <c r="F103" i="13"/>
  <c r="A104" i="13"/>
  <c r="B104" i="13"/>
  <c r="C104" i="13"/>
  <c r="D104" i="13"/>
  <c r="E104" i="13"/>
  <c r="F104" i="13"/>
  <c r="A105" i="13"/>
  <c r="B105" i="13"/>
  <c r="C105" i="13"/>
  <c r="D105" i="13"/>
  <c r="E105" i="13"/>
  <c r="F105" i="13"/>
  <c r="A106" i="13"/>
  <c r="B106" i="13"/>
  <c r="C106" i="13"/>
  <c r="D106" i="13"/>
  <c r="E106" i="13"/>
  <c r="F106" i="13"/>
  <c r="A107" i="13"/>
  <c r="B107" i="13"/>
  <c r="C107" i="13"/>
  <c r="D107" i="13"/>
  <c r="E107" i="13"/>
  <c r="F107" i="13"/>
  <c r="A108" i="13"/>
  <c r="B108" i="13"/>
  <c r="C108" i="13"/>
  <c r="D108" i="13"/>
  <c r="E108" i="13"/>
  <c r="F108" i="13"/>
  <c r="A109" i="13"/>
  <c r="B109" i="13"/>
  <c r="C109" i="13"/>
  <c r="D109" i="13"/>
  <c r="E109" i="13"/>
  <c r="F109" i="13"/>
  <c r="A110" i="13"/>
  <c r="B110" i="13"/>
  <c r="C110" i="13"/>
  <c r="D110" i="13"/>
  <c r="E110" i="13"/>
  <c r="F110" i="13"/>
  <c r="A111" i="13"/>
  <c r="B111" i="13"/>
  <c r="C111" i="13"/>
  <c r="D111" i="13"/>
  <c r="E111" i="13"/>
  <c r="F111" i="13"/>
  <c r="A112" i="13"/>
  <c r="B112" i="13"/>
  <c r="C112" i="13"/>
  <c r="D112" i="13"/>
  <c r="E112" i="13"/>
  <c r="F112" i="13"/>
  <c r="A113" i="13"/>
  <c r="B113" i="13"/>
  <c r="C113" i="13"/>
  <c r="D113" i="13"/>
  <c r="E113" i="13"/>
  <c r="F113" i="13"/>
  <c r="A114" i="13"/>
  <c r="B114" i="13"/>
  <c r="C114" i="13"/>
  <c r="D114" i="13"/>
  <c r="E114" i="13"/>
  <c r="F114" i="13"/>
  <c r="A10" i="13"/>
  <c r="B10" i="13"/>
  <c r="C10" i="13"/>
  <c r="D10" i="13"/>
  <c r="E10" i="13"/>
  <c r="F10" i="13"/>
  <c r="A11" i="13"/>
  <c r="B11" i="13"/>
  <c r="C11" i="13"/>
  <c r="D11" i="13"/>
  <c r="E11" i="13"/>
  <c r="F11" i="13"/>
  <c r="A12" i="13"/>
  <c r="B12" i="13"/>
  <c r="C12" i="13"/>
  <c r="D12" i="13"/>
  <c r="E12" i="13"/>
  <c r="F12" i="13"/>
  <c r="A13" i="13"/>
  <c r="B13" i="13"/>
  <c r="C13" i="13"/>
  <c r="D13" i="13"/>
  <c r="E13" i="13"/>
  <c r="F13" i="13"/>
  <c r="A14" i="13"/>
  <c r="B14" i="13"/>
  <c r="C14" i="13"/>
  <c r="D14" i="13"/>
  <c r="E14" i="13"/>
  <c r="F14" i="13"/>
  <c r="A15" i="13"/>
  <c r="B15" i="13"/>
  <c r="C15" i="13"/>
  <c r="D15" i="13"/>
  <c r="E15" i="13"/>
  <c r="F15" i="13"/>
  <c r="M15" i="4"/>
</calcChain>
</file>

<file path=xl/sharedStrings.xml><?xml version="1.0" encoding="utf-8"?>
<sst xmlns="http://schemas.openxmlformats.org/spreadsheetml/2006/main" count="434" uniqueCount="274">
  <si>
    <t>Comments</t>
  </si>
  <si>
    <t>Yes</t>
  </si>
  <si>
    <t>The Action Plan and the budget is developed for the period 2018-2021</t>
  </si>
  <si>
    <t>Notes:</t>
  </si>
  <si>
    <t>2019</t>
  </si>
  <si>
    <t>2020</t>
  </si>
  <si>
    <t>2021</t>
  </si>
  <si>
    <t>N/A</t>
  </si>
  <si>
    <t>Number of new HIV infections per year</t>
  </si>
  <si>
    <t>I.3</t>
  </si>
  <si>
    <t>I.4</t>
  </si>
  <si>
    <t>I.5</t>
  </si>
  <si>
    <t>…</t>
  </si>
  <si>
    <t>* Each commitment can include multiple actions and multiple indicators; note all separately.</t>
  </si>
  <si>
    <t>** Type of indicators:</t>
  </si>
  <si>
    <t>Cumulative:</t>
  </si>
  <si>
    <t>Definition:</t>
  </si>
  <si>
    <t>These indicators report a running total so that each reported 'actual' includes the previously reported 'actual' and adds any progress made since the last reporting period.</t>
  </si>
  <si>
    <t>Example:</t>
  </si>
  <si>
    <t>Establish X number of community centres; train 150 community workers.</t>
  </si>
  <si>
    <t>Level:</t>
  </si>
  <si>
    <t>These indicators track trends over time and may fluctuate up or down depending on performance.</t>
  </si>
  <si>
    <t>% of PWID reached by the minimum package of services.</t>
  </si>
  <si>
    <t>Date:</t>
  </si>
  <si>
    <t>Human resources</t>
  </si>
  <si>
    <t>These indicators use calendar dates instead of numbers as targets and actual values.</t>
  </si>
  <si>
    <t>Adopted new legislation in 2018.</t>
  </si>
  <si>
    <t>2017</t>
  </si>
  <si>
    <t>2018</t>
  </si>
  <si>
    <t>2014</t>
  </si>
  <si>
    <t>2015</t>
  </si>
  <si>
    <t>2016</t>
  </si>
  <si>
    <t>USD</t>
  </si>
  <si>
    <t>Dropdown lists</t>
  </si>
  <si>
    <t>Yes/No List</t>
  </si>
  <si>
    <t xml:space="preserve">Not Applicable </t>
  </si>
  <si>
    <t>Indicator Classification List</t>
  </si>
  <si>
    <t>Modifications</t>
  </si>
  <si>
    <t>New (e.g. suggested by the reference group)</t>
  </si>
  <si>
    <t>Not modified</t>
  </si>
  <si>
    <t>Wording of the commitment was changed (no impact on the content/only contextual changes)</t>
  </si>
  <si>
    <t>Wording changed (insignificant impact on the content and/or actions and indicators defined)</t>
  </si>
  <si>
    <t>Wording changed (significant impact on the content/new ideas introduced and actions and indicators defined)</t>
  </si>
  <si>
    <t>I.1</t>
  </si>
  <si>
    <t>I.2</t>
  </si>
  <si>
    <t xml:space="preserve">1. </t>
  </si>
  <si>
    <t xml:space="preserve">2. </t>
  </si>
  <si>
    <t>3.</t>
  </si>
  <si>
    <t xml:space="preserve">Об инструменте: </t>
  </si>
  <si>
    <t>Инструкции:</t>
  </si>
  <si>
    <t>Шаг №</t>
  </si>
  <si>
    <t>Описание</t>
  </si>
  <si>
    <t>Инструмент</t>
  </si>
  <si>
    <t>Расположение</t>
  </si>
  <si>
    <t>Шаг 1</t>
  </si>
  <si>
    <t>Определение и сбор стратегических и программных документов, в т.ч. национальных законов и нормативно-правовых актов, в которых отражается/упоминается переход и устойчивость программ в сфере ВИЧ и которые могут использоваться для выявления обязательств, принятых на себя государством. См. описание Шага I в руководстве.</t>
  </si>
  <si>
    <t xml:space="preserve">Определение членов Национальной референтной группы </t>
  </si>
  <si>
    <t>Шаг 2</t>
  </si>
  <si>
    <r>
      <t xml:space="preserve">Группировка обязательств по компонентам системы здравоохранения в рамках каждой программной области: </t>
    </r>
    <r>
      <rPr>
        <sz val="12"/>
        <color rgb="FF000000"/>
        <rFont val="Calibri"/>
        <family val="2"/>
        <scheme val="minor"/>
      </rPr>
      <t>это помогает увидеть пробелы в обязательствах государства.</t>
    </r>
  </si>
  <si>
    <r>
      <rPr>
        <b/>
        <sz val="12"/>
        <color rgb="FF000000"/>
        <rFont val="Calibri"/>
        <family val="2"/>
        <scheme val="minor"/>
      </rPr>
      <t xml:space="preserve">Заполнение пробелов: </t>
    </r>
    <r>
      <rPr>
        <sz val="12"/>
        <color rgb="FF000000"/>
        <rFont val="Calibri"/>
        <family val="2"/>
        <scheme val="minor"/>
      </rPr>
      <t xml:space="preserve">В исключительных случаях, при наличии существенных пробелов,  </t>
    </r>
    <r>
      <rPr>
        <i/>
        <sz val="12"/>
        <color rgb="FF000000"/>
        <rFont val="Calibri"/>
        <family val="2"/>
        <scheme val="minor"/>
      </rPr>
      <t>Специалист, проводящий национальную оценку,</t>
    </r>
    <r>
      <rPr>
        <sz val="12"/>
        <color rgb="FF000000"/>
        <rFont val="Calibri"/>
        <family val="2"/>
        <scheme val="minor"/>
      </rPr>
      <t xml:space="preserve"> должен рассмотреть возможность добавления их интерпретации или новых обязательств с логическим обоснованием и с последующей их приоритизацией в ходе Шага 3 (</t>
    </r>
    <r>
      <rPr>
        <i/>
        <sz val="12"/>
        <color rgb="FF000000"/>
        <rFont val="Calibri"/>
        <family val="2"/>
        <scheme val="minor"/>
      </rPr>
      <t>это может потребовать возвращения к Шагу 2 и к повторению Шага 3 для достижения консенсуса</t>
    </r>
    <r>
      <rPr>
        <sz val="12"/>
        <color rgb="FF000000"/>
        <rFont val="Calibri"/>
        <family val="2"/>
        <scheme val="minor"/>
      </rPr>
      <t>).</t>
    </r>
  </si>
  <si>
    <t>Шаг 3</t>
  </si>
  <si>
    <r>
      <t>Приоритизация:</t>
    </r>
    <r>
      <rPr>
        <sz val="12"/>
        <color rgb="FF000000"/>
        <rFont val="Calibri"/>
        <family val="2"/>
        <scheme val="minor"/>
      </rPr>
      <t xml:space="preserve"> Выделение тех обязательств, которые важны и должны быть проанализированы на предмет прогресса в их достижении/выполнении.</t>
    </r>
  </si>
  <si>
    <r>
      <t xml:space="preserve">Достижение консенсуса </t>
    </r>
    <r>
      <rPr>
        <sz val="12"/>
        <color rgb="FF000000"/>
        <rFont val="Calibri"/>
        <family val="2"/>
        <scheme val="minor"/>
      </rPr>
      <t>в случае необходимости внесения дополнительной информации для заполнения матрицы (см. ниже).</t>
    </r>
  </si>
  <si>
    <t>Промежуточный результат</t>
  </si>
  <si>
    <r>
      <t>Согласованный перечень приоритетных обязательств вносится в матрицу обязательств. 
При проведении повторного анализа "</t>
    </r>
    <r>
      <rPr>
        <i/>
        <sz val="12"/>
        <color rgb="FF000000"/>
        <rFont val="Calibri"/>
        <family val="2"/>
        <scheme val="minor"/>
      </rPr>
      <t>Матрица обязательств</t>
    </r>
    <r>
      <rPr>
        <sz val="12"/>
        <color rgb="FF000000"/>
        <rFont val="Calibri"/>
        <family val="2"/>
        <scheme val="minor"/>
      </rPr>
      <t>" пересматривается для внесения в нее новых временных рамок и дополнительных обязательств, которые могло взять на себя государство.</t>
    </r>
  </si>
  <si>
    <t>Шаг 4</t>
  </si>
  <si>
    <r>
      <t xml:space="preserve">Сбор данных и анализ результатов. 
</t>
    </r>
    <r>
      <rPr>
        <sz val="12"/>
        <color rgb="FF000000"/>
        <rFont val="Calibri"/>
        <family val="2"/>
        <scheme val="minor"/>
      </rPr>
      <t>Заполненная таблица - это один из конечных продуктов оценки, наряду з матрицей.</t>
    </r>
  </si>
  <si>
    <r>
      <t xml:space="preserve">Результаты (заполняющийся инструмент)
В конце таблицы с данными приводится </t>
    </r>
    <r>
      <rPr>
        <b/>
        <i/>
        <sz val="12"/>
        <color rgb="FF000000"/>
        <rFont val="Calibri"/>
        <family val="2"/>
        <scheme val="minor"/>
      </rPr>
      <t>Таблица расчета баллов</t>
    </r>
    <r>
      <rPr>
        <b/>
        <sz val="12"/>
        <color rgb="FF000000"/>
        <rFont val="Calibri"/>
        <family val="2"/>
        <scheme val="minor"/>
      </rPr>
      <t xml:space="preserve">. </t>
    </r>
    <r>
      <rPr>
        <sz val="12"/>
        <color rgb="FF000000"/>
        <rFont val="Calibri"/>
        <family val="2"/>
        <scheme val="minor"/>
      </rPr>
      <t xml:space="preserve">Убедитесь, что в ней приведены правильные баллы и использованы </t>
    </r>
    <r>
      <rPr>
        <i/>
        <sz val="12"/>
        <color rgb="FF000000"/>
        <rFont val="Calibri"/>
        <family val="2"/>
        <scheme val="minor"/>
      </rPr>
      <t xml:space="preserve">цветовые коды, </t>
    </r>
    <r>
      <rPr>
        <sz val="12"/>
        <color rgb="FF000000"/>
        <rFont val="Calibri"/>
        <family val="2"/>
        <scheme val="minor"/>
      </rPr>
      <t>предусмотренные Руководством.</t>
    </r>
  </si>
  <si>
    <t>Шаг 5</t>
  </si>
  <si>
    <r>
      <t>Представление</t>
    </r>
    <r>
      <rPr>
        <sz val="12"/>
        <color rgb="FF000000"/>
        <rFont val="Calibri"/>
        <family val="2"/>
        <scheme val="minor"/>
      </rPr>
      <t xml:space="preserve"> результатов оценки посредством подготовки </t>
    </r>
    <r>
      <rPr>
        <b/>
        <i/>
        <sz val="12"/>
        <color rgb="FF000000"/>
        <rFont val="Calibri"/>
        <family val="2"/>
        <scheme val="minor"/>
      </rPr>
      <t>национального отчета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и</t>
    </r>
    <r>
      <rPr>
        <b/>
        <sz val="12"/>
        <color rgb="FF000000"/>
        <rFont val="Calibri"/>
        <family val="2"/>
        <scheme val="minor"/>
      </rPr>
      <t xml:space="preserve"> визуальных материалов</t>
    </r>
    <r>
      <rPr>
        <sz val="12"/>
        <color rgb="FF000000"/>
        <rFont val="Calibri"/>
        <family val="2"/>
        <scheme val="minor"/>
      </rPr>
      <t xml:space="preserve"> для удобства их представления и восприятия.</t>
    </r>
  </si>
  <si>
    <r>
      <t xml:space="preserve"> </t>
    </r>
    <r>
      <rPr>
        <i/>
        <sz val="12"/>
        <color rgb="FF000000"/>
        <rFont val="Calibri"/>
        <family val="2"/>
        <scheme val="minor"/>
      </rPr>
      <t>Национальный отчет</t>
    </r>
    <r>
      <rPr>
        <sz val="12"/>
        <color rgb="FF000000"/>
        <rFont val="Calibri"/>
        <family val="2"/>
        <scheme val="minor"/>
      </rPr>
      <t xml:space="preserve"> и визуализация результатов в виде таблицы.</t>
    </r>
  </si>
  <si>
    <t>На листе "Дополнительные данные" вносится стандартная информация, такая как оценочная численность групп населения, обменный курс и т.д.</t>
  </si>
  <si>
    <t>Документы, содержащие обязательства</t>
  </si>
  <si>
    <t>Документы, содержащие обязательства, содержат информацию об обязательствах/обещаниях со стороны государства в отношении перехода. Это могут быть стратегические и программные документы, законы, нормативно-правовые акты и т.п.</t>
  </si>
  <si>
    <t>Временные рамки принятия документов, содержащих обязательства, могут быть произвольными, однако рекомендуется выбирать те документы, которые приняты в 2016 и позднее (т.е. Национальная программа по борьбе со СПИДом на 2012-2014 годы не будет актуальна).</t>
  </si>
  <si>
    <t>Название документа</t>
  </si>
  <si>
    <t>Статус утверждения</t>
  </si>
  <si>
    <t>Кем утвержден</t>
  </si>
  <si>
    <t>Ссылка (URL) при наличии</t>
  </si>
  <si>
    <t>Государственный орган, несущий основную ответственность за реализацию/координацию*</t>
  </si>
  <si>
    <t>Год начала</t>
  </si>
  <si>
    <t>Год окончания</t>
  </si>
  <si>
    <t xml:space="preserve">Бюджет? </t>
  </si>
  <si>
    <t>Бюджет US$**</t>
  </si>
  <si>
    <t>План МиО?</t>
  </si>
  <si>
    <t>Национальная стратегия по борьбе с ВИЧ</t>
  </si>
  <si>
    <t>Нет</t>
  </si>
  <si>
    <t>Министерство здравоохранения</t>
  </si>
  <si>
    <t>Да</t>
  </si>
  <si>
    <t>н/д</t>
  </si>
  <si>
    <t>Примечание:</t>
  </si>
  <si>
    <t xml:space="preserve">* например, НСП утверждаются Кабинетом министров, однако за их реализацию (в основном) и координацию отвечает Министерство здравоохранения. </t>
  </si>
  <si>
    <t>** Ожидается, что большинство вносимых в таблицу документов будут посвящены вопросам противодействия ВИЧ; однако, если это не так, рассмотрите возможность добавления дополнительных столбцов таблицы, чтобы отдельно отразить в них общий бюджет и бюджет, предназначенный на борьбу с ВИЧ. Аналогичным образом, вы можете выделить бюджет на интересующие вас интервенции (например, на профилактику ВИЧ среди ЛУН). Используйте курс обмена валют, приведенный в таблице "Обменный курс" на листе "Дополнительные данные".</t>
  </si>
  <si>
    <t>Референтная группа</t>
  </si>
  <si>
    <t>Имя, Фамилия</t>
  </si>
  <si>
    <t>Позиция</t>
  </si>
  <si>
    <t>Контактная инфомрация</t>
  </si>
  <si>
    <t>Обязательства</t>
  </si>
  <si>
    <t>Просьба выделить цветом информацию, отсутствующую в официальных документах. Эта информация должна использоваться для написания раздела по имеющимся пробелам в данных в аналитическом отчете.</t>
  </si>
  <si>
    <t>№ п/п</t>
  </si>
  <si>
    <t>Обязательство</t>
  </si>
  <si>
    <t>Программная область</t>
  </si>
  <si>
    <t>Источник</t>
  </si>
  <si>
    <t>Источник (укажите точную ссылку)</t>
  </si>
  <si>
    <t>Действие</t>
  </si>
  <si>
    <t>Индикатор</t>
  </si>
  <si>
    <t>Категория индикатора**</t>
  </si>
  <si>
    <t>Мероприятие</t>
  </si>
  <si>
    <t>Исходный показатель</t>
  </si>
  <si>
    <t>(Исходный год)</t>
  </si>
  <si>
    <t>Итоговая цель</t>
  </si>
  <si>
    <t>(Целевой год)</t>
  </si>
  <si>
    <t>Способ проверки</t>
  </si>
  <si>
    <t>Предположения</t>
  </si>
  <si>
    <t>Сокращение распространенности ВИЧ в определенных группах населения: МСМ</t>
  </si>
  <si>
    <t>Профилактика ВИЧ</t>
  </si>
  <si>
    <t>Нац. Стратегиа, Цель 1</t>
  </si>
  <si>
    <t>Кумулативный</t>
  </si>
  <si>
    <t>Дата</t>
  </si>
  <si>
    <t>Уровень</t>
  </si>
  <si>
    <t>Национальная система эпиднадзора</t>
  </si>
  <si>
    <t>Финансирование</t>
  </si>
  <si>
    <t>Препараты, материалы и оборудование</t>
  </si>
  <si>
    <t>Предоставление услуг</t>
  </si>
  <si>
    <t>Управление</t>
  </si>
  <si>
    <t>Данные и информация</t>
  </si>
  <si>
    <t>Человеческие ресурсы</t>
  </si>
  <si>
    <t xml:space="preserve">Обеспечить государственное финансирование ПТАО в тюрьмах </t>
  </si>
  <si>
    <t>ПТАО</t>
  </si>
  <si>
    <t>Выделить бюджет</t>
  </si>
  <si>
    <t>Финансирование выделено</t>
  </si>
  <si>
    <t>Отчеты о выполнении бюджета</t>
  </si>
  <si>
    <t>Правительство не указало сумму средств, которые планируется выделить на программу ПТАО в тюрьмах. Однако, на основании количества людей, которые должны быть включены в программу (Обязательство D3.1.), и протокола мы оценили необходимый объем бюджета.</t>
  </si>
  <si>
    <t xml:space="preserve">Обеспечить доступ ЛУИН к комплексным услугам профилактики ВИЧ </t>
  </si>
  <si>
    <t>Зарегистрировать метадон</t>
  </si>
  <si>
    <t>Метадон зарегистрирован</t>
  </si>
  <si>
    <t>Нац реестр регистрированных препаратов</t>
  </si>
  <si>
    <t>Предоставить услуги</t>
  </si>
  <si>
    <t>Процент ЛУИН, заявивших о том, что они получали комплексные услуги профилактики ВИЧ</t>
  </si>
  <si>
    <t xml:space="preserve">Данные рутинного программного мониторинга </t>
  </si>
  <si>
    <t>Пересмотреть протокол предоставления услуг ПТАО в тюрьмах</t>
  </si>
  <si>
    <t>Пересмотренный протокол утвержден</t>
  </si>
  <si>
    <t>Пересмотр протокола</t>
  </si>
  <si>
    <t>Распоряжения правительства</t>
  </si>
  <si>
    <t>Исследование уровня удовлетворенности услугами среди клиентов ПТАО</t>
  </si>
  <si>
    <t>Исследование проведенно</t>
  </si>
  <si>
    <t>Усследование</t>
  </si>
  <si>
    <t xml:space="preserve">Отчет </t>
  </si>
  <si>
    <t>Рутинные програмние данные</t>
  </si>
  <si>
    <t>Расщирение вазможностей среди работников НКО</t>
  </si>
  <si>
    <t>Проведение тренинга</t>
  </si>
  <si>
    <t>Количество людей, которые прошли тренинг</t>
  </si>
  <si>
    <t>Индикатор выбран для оценки? (Да/Нет)</t>
  </si>
  <si>
    <t>Формулировка индикатора изменилось? (Да/Нет)</t>
  </si>
  <si>
    <t>Определение приоритетов посредством опросника</t>
  </si>
  <si>
    <t>Примечания:</t>
  </si>
  <si>
    <t>* Каждое обязательство может включать несколько действий и несколько индикаторов; укажите все по отдельности.</t>
  </si>
  <si>
    <t>** Тип индикаторов:</t>
  </si>
  <si>
    <t>Совокупные:</t>
  </si>
  <si>
    <t>Определение:</t>
  </si>
  <si>
    <t>Эти индикаторы показывают нарастающий итог таким образом, что каждый отчитываемый показатель включает более ранний показатель с учетом прогресса, достигнутого с момента подачи предыдущего отчета.</t>
  </si>
  <si>
    <t>Пример:</t>
  </si>
  <si>
    <t>Открыть X комьюнити-центров; обучить 150 аутрич-работников.</t>
  </si>
  <si>
    <t>Уровень:</t>
  </si>
  <si>
    <t>Эти индикаторы отслеживают текущие тенденции и могут колебаться в зависимости от результатов работы.</t>
  </si>
  <si>
    <t>% ЛУИН, охваченных минимальным пакетом услуг.</t>
  </si>
  <si>
    <t>Это пример опроса, который может проводиться среди членов Национальной референтной группы; опросник может быть заполнен через Google-формы.</t>
  </si>
  <si>
    <r>
      <t>Данная форма заполняется автоматически на основании вкладки "</t>
    </r>
    <r>
      <rPr>
        <i/>
        <sz val="12"/>
        <color theme="1"/>
        <rFont val="Calibri"/>
        <family val="2"/>
        <scheme val="minor"/>
      </rPr>
      <t>Обязательства</t>
    </r>
    <r>
      <rPr>
        <sz val="12"/>
        <color theme="1"/>
        <rFont val="Arial"/>
        <family val="2"/>
      </rPr>
      <t>" и доступна только для ознакомления. Решение о включении/исключении обязательства для последующего анализа принимается большинством голосов.  Вы можете провести опрос дважды: первый раз для того, чтобы выбрать обязательства для последующего анализа (Вопрос: "Включать ли это обязательство в анализ?"), и второй раз - только по тем индикаторам, за которые проголосовало большинство, чтобы определить их приоритетность и согласовать итоговые формулировки. Это особенно важно, если вы согласовываете формулировку целевых показателей с Референтной группой. Методология не определяет, какая степень приоритетности является приемлемой для включения обязательства в последующий анализ; выбор баллов зависит от контекста страны и количество определенных приоритетов. Процесс такого выбора должен быть надлежащим образом отражен в национальном отчете.</t>
    </r>
  </si>
  <si>
    <t>Шкала приоритетности (от 1 до 4); позиции, получившие балл "4" выбираются автоматически; для позиций, получивших оценку от 1 до 3, рассчитывается средний балл, после чего выбираются позиции со средним баллом выше 2.</t>
  </si>
  <si>
    <t>Предложения по изменению формулировки (Да/Нет)</t>
  </si>
  <si>
    <t xml:space="preserve">Опишите предлагаемые изменения и укажите, были ли они внесены. </t>
  </si>
  <si>
    <t>Опишите предлагаемые изменения и укажите, были ли они внесены</t>
  </si>
  <si>
    <t>Здесь приводятся только те обязательства, которые были определены Референтной группой как приоритетные</t>
  </si>
  <si>
    <t>Влияние и результаты</t>
  </si>
  <si>
    <t>Статус модификации</t>
  </si>
  <si>
    <t>Данные 2019</t>
  </si>
  <si>
    <t>Данные 2020</t>
  </si>
  <si>
    <t>Данные 2021</t>
  </si>
  <si>
    <t>Достижения 2019</t>
  </si>
  <si>
    <t>Достижения 2020</t>
  </si>
  <si>
    <t>Достижения 2021</t>
  </si>
  <si>
    <t>Анализ</t>
  </si>
  <si>
    <t>Финальная оценка</t>
  </si>
  <si>
    <t>Приведенные ниже таблицы призваны помочь пользователям с визуализацией полученных данных.</t>
  </si>
  <si>
    <t>Пример данных:</t>
  </si>
  <si>
    <t>Год: 2018</t>
  </si>
  <si>
    <t>Условные обозначения</t>
  </si>
  <si>
    <t>Программные области/Компоненты системы здравоохранения</t>
  </si>
  <si>
    <t>Результат/Влияние</t>
  </si>
  <si>
    <t>Определение устойчивости</t>
  </si>
  <si>
    <t>Процент выполнения</t>
  </si>
  <si>
    <t>Цветовой код</t>
  </si>
  <si>
    <t>Значение 1</t>
  </si>
  <si>
    <t>Значительный прогресс</t>
  </si>
  <si>
    <t>Высокий прогресс в выполнении обязательств в сравнении с запланированными индикаторами и/или базовыми показателями</t>
  </si>
  <si>
    <t>Зеленый</t>
  </si>
  <si>
    <t>Проф_ВИЧ_МСМ</t>
  </si>
  <si>
    <t>Значение 2</t>
  </si>
  <si>
    <t>Существенный прогресс</t>
  </si>
  <si>
    <t>Существенный прогресс в выполнении обязательств в сравнении с запланированными индикаторами и/или базовыми показателями</t>
  </si>
  <si>
    <t xml:space="preserve">Салатовый </t>
  </si>
  <si>
    <t>Проф_ВИЧ_ЛУИН</t>
  </si>
  <si>
    <t>Значение 3</t>
  </si>
  <si>
    <t>Средний прогресс</t>
  </si>
  <si>
    <t>Средний прогресс в выполнении обязательств в сравнении с запланированными индикаторами и/или базовыми показателями</t>
  </si>
  <si>
    <t>Желтый</t>
  </si>
  <si>
    <t>Проф_ВИЧ_СР</t>
  </si>
  <si>
    <t>Значение 4</t>
  </si>
  <si>
    <t>Умеренный прогресс</t>
  </si>
  <si>
    <t>Умеренный прогресс в выполнении обязательств в сравнении с запланированными индикаторами и/или базовыми показателями</t>
  </si>
  <si>
    <t>Оранжевый</t>
  </si>
  <si>
    <t>Лечение</t>
  </si>
  <si>
    <t>Значение 5</t>
  </si>
  <si>
    <t>Незначительный прогресс</t>
  </si>
  <si>
    <t>Незначительный прогресс в выполнении обязательств в сравнении с запланированными индикаторами и/или базовыми показателями</t>
  </si>
  <si>
    <t>Темно-оранжевый</t>
  </si>
  <si>
    <t>УСС и адвокация</t>
  </si>
  <si>
    <t>Значение 6</t>
  </si>
  <si>
    <t>Низкий прогресс</t>
  </si>
  <si>
    <t>Низкий прогресс в выполнении обязательств в сравнении с запланированными индикаторами и/или базовыми показателями</t>
  </si>
  <si>
    <t>Красный</t>
  </si>
  <si>
    <t>Устойчивость: Влияние на эпидемию ВИЧ</t>
  </si>
  <si>
    <t>Прогресс</t>
  </si>
  <si>
    <t>Оценка перехода по программным направлениям</t>
  </si>
  <si>
    <t>Таблица оценки перехода</t>
  </si>
  <si>
    <t>Программные направления</t>
  </si>
  <si>
    <t>Диаграммы с оценкой перехода</t>
  </si>
  <si>
    <t xml:space="preserve">Оценка перехода по компонентам системы здравоохранения </t>
  </si>
  <si>
    <t>Компоненты системы здравоохранения</t>
  </si>
  <si>
    <t>Эпидемиология ВИЧ</t>
  </si>
  <si>
    <t>Компонент</t>
  </si>
  <si>
    <t>Комментарии по источникам:</t>
  </si>
  <si>
    <t>Заболеваемость ВИЧ</t>
  </si>
  <si>
    <t>Распространенность ВИЧ</t>
  </si>
  <si>
    <t>Смертность</t>
  </si>
  <si>
    <t>ТБ/ВИЧ</t>
  </si>
  <si>
    <t>ВИЧ в группах риска (оценка распространенности)*</t>
  </si>
  <si>
    <t>ЛУИН</t>
  </si>
  <si>
    <t>МСМ</t>
  </si>
  <si>
    <t>Транс*</t>
  </si>
  <si>
    <t>СР</t>
  </si>
  <si>
    <t>Другие (добавить)</t>
  </si>
  <si>
    <t>* Добавить данные соответствующих исследований по оценке численности.</t>
  </si>
  <si>
    <t>Каскад помощи в связи с ВИЧ*</t>
  </si>
  <si>
    <t>Инфицированы ВИЧ</t>
  </si>
  <si>
    <t>Поставлен диагноз ВИЧ</t>
  </si>
  <si>
    <t>Получают лечение ВИЧ-инфекции</t>
  </si>
  <si>
    <t>Привержены лечению</t>
  </si>
  <si>
    <t>Достигли вирусной супрессии</t>
  </si>
  <si>
    <t>* Может не быть возможности собрать эти данные по каждому году, если по ним нет рутинной отчетности; однако наличие базовых данных по ситуации на 2018 год было бы полезным для оценки влияния.</t>
  </si>
  <si>
    <t>Административные данные</t>
  </si>
  <si>
    <t>Национальная валюта:</t>
  </si>
  <si>
    <t>Исторический обменный курс</t>
  </si>
  <si>
    <t>EUR</t>
  </si>
  <si>
    <t>ППС</t>
  </si>
  <si>
    <t>ППС: паритет покупательной способности</t>
  </si>
  <si>
    <t>Документы, содержащие обяз-ва</t>
  </si>
  <si>
    <t>Приоритизация  -- опросник</t>
  </si>
  <si>
    <t>Приоритизация  -- Обсуждение</t>
  </si>
  <si>
    <t>Матрица обязательств</t>
  </si>
  <si>
    <t>Сбор и анализ данных</t>
  </si>
  <si>
    <t>Примеры итоговых таблиц</t>
  </si>
  <si>
    <t>Средний показатель по  сфере</t>
  </si>
  <si>
    <t>Комментарии</t>
  </si>
  <si>
    <t>Перечислите  имена и позиции</t>
  </si>
  <si>
    <t>Вы можете заполнить одну из форм:
1. Опросник
2. Групповая работа</t>
  </si>
  <si>
    <t>Определение приоритетов посредством групповой дискуссии</t>
  </si>
  <si>
    <t>Оценка устойчивости ответа на ВИЧ в контексте перехода от донорского финансирования</t>
  </si>
  <si>
    <t>Данный инструмент разработан в дополнение к Методическому руководству "Оценка устойчивости ответа на ВИЧ в 
контексте перехода от донорского финансирования" и должен трактоваться/использоваться в сочетании с этим руководством.
Инструмент был подготовлен Евразийской ассоциацией снижения вреда (ЕАСВ) в рамках регионального проекта «Устойчивость сервисов для ключевых групп в регионе ВЕЦА», реализуемого консорциумом организаций из стран региона ВЕЦА под руководством МБФ «Альянс общественного здоровья» в партнерстве с БО «Всеукраинская сеть ЛЖВ», ОЮЛ «Центрально-Азиатская Ассоциация людей, живущих с ВИЧ» и Евразийской сетью здоровья ключевых групп при финансовой поддержке Глобального фонда для борьбы со СПИДом, туберкулезом и малярией.</t>
  </si>
  <si>
    <r>
      <t>Перейдите на лист "</t>
    </r>
    <r>
      <rPr>
        <i/>
        <sz val="12"/>
        <color theme="1"/>
        <rFont val="Calibri"/>
        <family val="2"/>
        <scheme val="minor"/>
      </rPr>
      <t>Документы, содержащие обязательства</t>
    </r>
    <r>
      <rPr>
        <sz val="12"/>
        <color theme="1"/>
        <rFont val="Calibri"/>
        <family val="2"/>
        <scheme val="minor"/>
      </rPr>
      <t>" и внесите все документы в таблицу; также вам необходимо ответить на ряд базовых вопросов для описания документа. Для удобства храните все документы в отдельной папке.</t>
    </r>
  </si>
  <si>
    <r>
      <t xml:space="preserve">Выявите обязательства в </t>
    </r>
    <r>
      <rPr>
        <i/>
        <sz val="12"/>
        <color theme="1"/>
        <rFont val="Calibri"/>
        <family val="2"/>
        <scheme val="minor"/>
      </rPr>
      <t>документах, содержащих обязательства,</t>
    </r>
    <r>
      <rPr>
        <sz val="12"/>
        <color theme="1"/>
        <rFont val="Calibri"/>
        <family val="2"/>
        <scheme val="minor"/>
      </rPr>
      <t xml:space="preserve"> и начните вносить соответствующую информацию в таблицу "</t>
    </r>
    <r>
      <rPr>
        <i/>
        <sz val="12"/>
        <color theme="1"/>
        <rFont val="Calibri"/>
        <family val="2"/>
        <scheme val="minor"/>
      </rPr>
      <t>Обязательства</t>
    </r>
    <r>
      <rPr>
        <sz val="12"/>
        <color theme="1"/>
        <rFont val="Calibri"/>
        <family val="2"/>
        <scheme val="minor"/>
      </rPr>
      <t>". См. подробное описание в Шаге II Руководства.</t>
    </r>
  </si>
  <si>
    <r>
      <t>По мере внесения обязательств в таблицу распределите их по различным компонентам системы здравоохранения. См. подробное описание в разделе "</t>
    </r>
    <r>
      <rPr>
        <i/>
        <sz val="12"/>
        <color theme="1"/>
        <rFont val="Calibri"/>
        <family val="2"/>
        <scheme val="minor"/>
      </rPr>
      <t>Определение компонентов системы здравоохранения</t>
    </r>
    <r>
      <rPr>
        <sz val="12"/>
        <color theme="1"/>
        <rFont val="Calibri"/>
        <family val="2"/>
        <scheme val="minor"/>
      </rPr>
      <t>" Руководства.</t>
    </r>
  </si>
  <si>
    <r>
      <rPr>
        <b/>
        <sz val="12"/>
        <color theme="1"/>
        <rFont val="Calibri"/>
        <family val="2"/>
        <scheme val="minor"/>
      </rPr>
      <t>Определение обязательств</t>
    </r>
    <r>
      <rPr>
        <sz val="12"/>
        <color theme="1"/>
        <rFont val="Calibri"/>
        <family val="2"/>
        <scheme val="minor"/>
      </rPr>
      <t xml:space="preserve">: В </t>
    </r>
    <r>
      <rPr>
        <i/>
        <sz val="12"/>
        <color theme="1"/>
        <rFont val="Calibri"/>
        <family val="2"/>
        <scheme val="minor"/>
      </rPr>
      <t>Документах, содержащих обязательства,</t>
    </r>
    <r>
      <rPr>
        <sz val="12"/>
        <color theme="1"/>
        <rFont val="Calibri"/>
        <family val="2"/>
        <scheme val="minor"/>
      </rPr>
      <t xml:space="preserve"> приводятся обязательства государства относительно программ по борьбе с ВИЧ в ключевых группах.  Как правило, такие обязательства начинаются с обещаний что-то "улучшить", "увеличить" и "обеспечить".</t>
    </r>
  </si>
  <si>
    <t xml:space="preserve">Форма автоматически генерируется от  вкладки "Обязательства (рабочая версия). Вы, как консультант, заполняйте формы, суммируя те обсуждения и согласования, которые имели место при групповой дискуссии.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</si>
</sst>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_-;\-* #,##0.00_-;_-* &quot;-&quot;??_-;_-@_-"/>
    <numFmt numFmtId="165" formatCode="&quot;$&quot;#,##0.00"/>
    <numFmt numFmtId="166" formatCode="_([$$-409]* #,##0.00_);_([$$-409]* \(#,##0.00\);_([$$-409]* &quot;-&quot;??_);_(@_)"/>
  </numFmts>
  <fonts count="58" x14ac:knownFonts="1">
    <font>
      <sz val="12"/>
      <color theme="1"/>
      <name val="Arial"/>
    </font>
    <font>
      <sz val="12"/>
      <color theme="1"/>
      <name val="Calibri"/>
      <family val="2"/>
      <scheme val="minor"/>
    </font>
    <font>
      <b/>
      <sz val="16"/>
      <color rgb="FF385623"/>
      <name val="Calibri"/>
      <family val="2"/>
    </font>
    <font>
      <sz val="12"/>
      <name val="Arial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u/>
      <sz val="12"/>
      <color theme="10"/>
      <name val="Arial"/>
      <family val="2"/>
    </font>
    <font>
      <sz val="10"/>
      <color rgb="FF000000"/>
      <name val="Calibri"/>
      <family val="2"/>
    </font>
    <font>
      <b/>
      <i/>
      <sz val="12"/>
      <color rgb="FFFF0000"/>
      <name val="Calibri"/>
      <family val="2"/>
    </font>
    <font>
      <i/>
      <sz val="12"/>
      <color rgb="FF757070"/>
      <name val="Calibri"/>
      <family val="2"/>
    </font>
    <font>
      <b/>
      <sz val="12"/>
      <color rgb="FFFF0000"/>
      <name val="Calibri"/>
      <family val="2"/>
    </font>
    <font>
      <i/>
      <sz val="12"/>
      <color theme="1"/>
      <name val="Calibri"/>
      <family val="2"/>
    </font>
    <font>
      <sz val="12"/>
      <color rgb="FFFF0000"/>
      <name val="Calibri"/>
      <family val="2"/>
    </font>
    <font>
      <sz val="12"/>
      <color rgb="FF757070"/>
      <name val="Calibri"/>
      <family val="2"/>
    </font>
    <font>
      <b/>
      <sz val="20"/>
      <color rgb="FF385623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sz val="10"/>
      <color theme="1"/>
      <name val="Calibri"/>
      <family val="2"/>
    </font>
    <font>
      <b/>
      <sz val="15"/>
      <color rgb="FF385623"/>
      <name val="Calibri"/>
      <family val="2"/>
    </font>
    <font>
      <b/>
      <i/>
      <sz val="12"/>
      <color theme="1"/>
      <name val="Calibri"/>
      <family val="2"/>
    </font>
    <font>
      <b/>
      <sz val="15"/>
      <color theme="3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theme="10"/>
      <name val="Arial"/>
      <family val="2"/>
    </font>
    <font>
      <i/>
      <sz val="10"/>
      <color rgb="FFFF0000"/>
      <name val="Arial"/>
      <family val="2"/>
    </font>
    <font>
      <b/>
      <sz val="20"/>
      <color theme="9" tint="-0.499984740745262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FF0000"/>
      <name val="Calibri"/>
      <family val="2"/>
    </font>
    <font>
      <i/>
      <sz val="12"/>
      <color rgb="FFFF0000"/>
      <name val="Arial"/>
      <family val="2"/>
    </font>
    <font>
      <i/>
      <sz val="11"/>
      <color rgb="FFFF0000"/>
      <name val="Calibri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b/>
      <i/>
      <sz val="12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i/>
      <sz val="12"/>
      <color theme="0"/>
      <name val="Calibri"/>
      <family val="2"/>
      <scheme val="minor"/>
    </font>
    <font>
      <i/>
      <sz val="12"/>
      <color theme="2" tint="-0.499984740745262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2"/>
      <name val="Calibri"/>
      <family val="2"/>
    </font>
    <font>
      <b/>
      <i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5"/>
      <color theme="9" tint="-0.49998474074526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rgb="FFD6DCE4"/>
        <bgColor rgb="FFD6DCE4"/>
      </patternFill>
    </fill>
    <fill>
      <patternFill patternType="solid">
        <fgColor rgb="FFDEEAF6"/>
        <bgColor rgb="FFDEEAF6"/>
      </patternFill>
    </fill>
    <fill>
      <patternFill patternType="solid">
        <fgColor rgb="FFFBE4D5"/>
        <bgColor rgb="FFFBE4D5"/>
      </patternFill>
    </fill>
    <fill>
      <patternFill patternType="solid">
        <fgColor theme="9"/>
        <bgColor theme="9"/>
      </patternFill>
    </fill>
    <fill>
      <patternFill patternType="solid">
        <fgColor rgb="FF8496B1"/>
        <bgColor theme="9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2F2F2"/>
      </patternFill>
    </fill>
    <fill>
      <patternFill patternType="solid">
        <fgColor theme="8" tint="0.79998168889431442"/>
        <bgColor rgb="FFDEEAF6"/>
      </patternFill>
    </fill>
    <fill>
      <patternFill patternType="solid">
        <fgColor theme="7" tint="0.79998168889431442"/>
        <bgColor rgb="FFFEF2CB"/>
      </patternFill>
    </fill>
    <fill>
      <patternFill patternType="solid">
        <fgColor theme="7" tint="0.79998168889431442"/>
        <bgColor rgb="FFECECEC"/>
      </patternFill>
    </fill>
    <fill>
      <patternFill patternType="solid">
        <fgColor theme="6" tint="0.79998168889431442"/>
        <bgColor rgb="FFECECEC"/>
      </patternFill>
    </fill>
    <fill>
      <patternFill patternType="solid">
        <fgColor theme="8" tint="0.79998168889431442"/>
        <bgColor rgb="FFE2EFD9"/>
      </patternFill>
    </fill>
    <fill>
      <patternFill patternType="solid">
        <fgColor theme="5" tint="0.79998168889431442"/>
        <bgColor rgb="FFFBE4D5"/>
      </patternFill>
    </fill>
    <fill>
      <patternFill patternType="solid">
        <fgColor theme="4" tint="0.79998168889431442"/>
        <bgColor rgb="FFD9E2F3"/>
      </patternFill>
    </fill>
    <fill>
      <patternFill patternType="solid">
        <fgColor theme="4" tint="0.79998168889431442"/>
        <bgColor rgb="FFFBE4D5"/>
      </patternFill>
    </fill>
    <fill>
      <patternFill patternType="solid">
        <fgColor theme="7" tint="0.79998168889431442"/>
        <bgColor rgb="FFDEEAF6"/>
      </patternFill>
    </fill>
    <fill>
      <patternFill patternType="solid">
        <fgColor theme="4" tint="0.79998168889431442"/>
        <bgColor rgb="FFECECEC"/>
      </patternFill>
    </fill>
    <fill>
      <patternFill patternType="solid">
        <fgColor theme="4" tint="0.79998168889431442"/>
        <bgColor rgb="FFFEF2CB"/>
      </patternFill>
    </fill>
    <fill>
      <patternFill patternType="solid">
        <fgColor theme="6" tint="0.79998168889431442"/>
        <bgColor rgb="FFD9E2F3"/>
      </patternFill>
    </fill>
    <fill>
      <patternFill patternType="solid">
        <fgColor theme="6" tint="0.79998168889431442"/>
        <bgColor rgb="FFFBE4D5"/>
      </patternFill>
    </fill>
    <fill>
      <patternFill patternType="solid">
        <fgColor theme="6" tint="0.79998168889431442"/>
        <bgColor rgb="FFFEF2CB"/>
      </patternFill>
    </fill>
    <fill>
      <patternFill patternType="solid">
        <fgColor rgb="FFF2F2F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rgb="FFECECEC"/>
      </patternFill>
    </fill>
    <fill>
      <patternFill patternType="solid">
        <fgColor theme="5" tint="0.79998168889431442"/>
        <bgColor rgb="FFFEF2C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AEAAAA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5C45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E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6C456"/>
        <bgColor indexed="64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rgb="FF000000"/>
      </top>
      <bottom/>
      <diagonal/>
    </border>
    <border>
      <left style="medium">
        <color indexed="64"/>
      </left>
      <right/>
      <top style="hair">
        <color rgb="FF000000"/>
      </top>
      <bottom style="medium">
        <color indexed="64"/>
      </bottom>
      <diagonal/>
    </border>
    <border>
      <left style="hair">
        <color rgb="FF000000"/>
      </left>
      <right/>
      <top style="hair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2" fillId="0" borderId="9" applyNumberFormat="0" applyFill="0" applyAlignment="0" applyProtection="0"/>
    <xf numFmtId="164" fontId="27" fillId="0" borderId="0" applyFont="0" applyFill="0" applyBorder="0" applyAlignment="0" applyProtection="0"/>
    <xf numFmtId="0" fontId="30" fillId="10" borderId="35" applyNumberFormat="0" applyAlignment="0" applyProtection="0"/>
    <xf numFmtId="0" fontId="32" fillId="0" borderId="0" applyNumberFormat="0" applyFill="0" applyBorder="0" applyAlignment="0" applyProtection="0"/>
    <xf numFmtId="0" fontId="26" fillId="0" borderId="4"/>
    <xf numFmtId="0" fontId="1" fillId="0" borderId="4"/>
    <xf numFmtId="9" fontId="1" fillId="0" borderId="4" applyFont="0" applyFill="0" applyBorder="0" applyAlignment="0" applyProtection="0"/>
    <xf numFmtId="0" fontId="55" fillId="37" borderId="9" applyNumberFormat="0" applyAlignment="0" applyProtection="0"/>
  </cellStyleXfs>
  <cellXfs count="446">
    <xf numFmtId="0" fontId="0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6" fillId="0" borderId="0" xfId="0" applyFont="1" applyAlignment="1">
      <alignment wrapText="1"/>
    </xf>
    <xf numFmtId="0" fontId="4" fillId="0" borderId="0" xfId="0" applyFont="1"/>
    <xf numFmtId="0" fontId="15" fillId="0" borderId="0" xfId="0" applyFont="1"/>
    <xf numFmtId="0" fontId="16" fillId="2" borderId="9" xfId="0" applyFont="1" applyFill="1" applyBorder="1"/>
    <xf numFmtId="0" fontId="6" fillId="0" borderId="0" xfId="0" applyFont="1"/>
    <xf numFmtId="0" fontId="20" fillId="2" borderId="9" xfId="0" applyFont="1" applyFill="1" applyBorder="1"/>
    <xf numFmtId="0" fontId="4" fillId="0" borderId="0" xfId="0" applyFont="1"/>
    <xf numFmtId="0" fontId="0" fillId="0" borderId="0" xfId="0" applyFont="1" applyAlignment="1"/>
    <xf numFmtId="0" fontId="0" fillId="0" borderId="4" xfId="0" applyFont="1" applyBorder="1" applyAlignment="1"/>
    <xf numFmtId="0" fontId="6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22" xfId="0" applyFont="1" applyBorder="1" applyAlignment="1">
      <alignment wrapText="1"/>
    </xf>
    <xf numFmtId="0" fontId="6" fillId="0" borderId="23" xfId="0" applyFont="1" applyBorder="1" applyAlignment="1">
      <alignment wrapText="1"/>
    </xf>
    <xf numFmtId="0" fontId="6" fillId="0" borderId="24" xfId="0" applyFont="1" applyBorder="1" applyAlignment="1">
      <alignment wrapText="1"/>
    </xf>
    <xf numFmtId="0" fontId="6" fillId="0" borderId="25" xfId="0" applyFont="1" applyBorder="1" applyAlignment="1">
      <alignment wrapText="1"/>
    </xf>
    <xf numFmtId="0" fontId="6" fillId="0" borderId="26" xfId="0" applyFont="1" applyBorder="1" applyAlignment="1">
      <alignment wrapText="1"/>
    </xf>
    <xf numFmtId="0" fontId="23" fillId="0" borderId="22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top"/>
    </xf>
    <xf numFmtId="0" fontId="19" fillId="0" borderId="22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23" fillId="0" borderId="4" xfId="0" applyFont="1" applyBorder="1" applyAlignment="1">
      <alignment wrapText="1"/>
    </xf>
    <xf numFmtId="0" fontId="19" fillId="0" borderId="23" xfId="0" applyFont="1" applyBorder="1" applyAlignment="1">
      <alignment wrapText="1"/>
    </xf>
    <xf numFmtId="0" fontId="23" fillId="0" borderId="0" xfId="0" applyFont="1" applyAlignment="1"/>
    <xf numFmtId="0" fontId="24" fillId="0" borderId="0" xfId="0" applyFont="1" applyAlignment="1"/>
    <xf numFmtId="0" fontId="0" fillId="0" borderId="0" xfId="0" applyFont="1" applyAlignment="1"/>
    <xf numFmtId="0" fontId="26" fillId="0" borderId="0" xfId="0" applyFont="1" applyAlignment="1"/>
    <xf numFmtId="0" fontId="18" fillId="8" borderId="30" xfId="0" applyFont="1" applyFill="1" applyBorder="1" applyAlignment="1">
      <alignment horizontal="center" vertical="center" wrapText="1"/>
    </xf>
    <xf numFmtId="0" fontId="0" fillId="0" borderId="4" xfId="0" applyBorder="1"/>
    <xf numFmtId="49" fontId="0" fillId="0" borderId="31" xfId="0" applyNumberFormat="1" applyBorder="1"/>
    <xf numFmtId="0" fontId="0" fillId="0" borderId="25" xfId="0" applyBorder="1"/>
    <xf numFmtId="49" fontId="0" fillId="0" borderId="32" xfId="0" applyNumberFormat="1" applyBorder="1"/>
    <xf numFmtId="0" fontId="0" fillId="0" borderId="0" xfId="0"/>
    <xf numFmtId="0" fontId="0" fillId="0" borderId="0" xfId="0" applyFont="1" applyAlignment="1"/>
    <xf numFmtId="0" fontId="4" fillId="7" borderId="0" xfId="0" applyFont="1" applyFill="1" applyAlignment="1">
      <alignment wrapText="1"/>
    </xf>
    <xf numFmtId="0" fontId="21" fillId="7" borderId="0" xfId="0" applyFont="1" applyFill="1" applyAlignment="1">
      <alignment wrapText="1"/>
    </xf>
    <xf numFmtId="0" fontId="4" fillId="2" borderId="34" xfId="0" applyFont="1" applyFill="1" applyBorder="1"/>
    <xf numFmtId="0" fontId="4" fillId="2" borderId="12" xfId="0" applyFont="1" applyFill="1" applyBorder="1" applyAlignment="1">
      <alignment wrapText="1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top"/>
    </xf>
    <xf numFmtId="0" fontId="7" fillId="2" borderId="12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165" fontId="6" fillId="2" borderId="12" xfId="0" applyNumberFormat="1" applyFont="1" applyFill="1" applyBorder="1" applyAlignment="1">
      <alignment vertical="top" wrapText="1"/>
    </xf>
    <xf numFmtId="166" fontId="6" fillId="2" borderId="12" xfId="0" applyNumberFormat="1" applyFont="1" applyFill="1" applyBorder="1" applyAlignment="1">
      <alignment vertical="top" wrapText="1"/>
    </xf>
    <xf numFmtId="0" fontId="6" fillId="2" borderId="12" xfId="0" applyFont="1" applyFill="1" applyBorder="1" applyAlignment="1">
      <alignment wrapText="1"/>
    </xf>
    <xf numFmtId="165" fontId="6" fillId="2" borderId="12" xfId="0" applyNumberFormat="1" applyFont="1" applyFill="1" applyBorder="1" applyAlignment="1">
      <alignment wrapText="1"/>
    </xf>
    <xf numFmtId="166" fontId="6" fillId="2" borderId="12" xfId="0" applyNumberFormat="1" applyFont="1" applyFill="1" applyBorder="1" applyAlignment="1">
      <alignment wrapText="1"/>
    </xf>
    <xf numFmtId="0" fontId="6" fillId="2" borderId="12" xfId="0" applyFont="1" applyFill="1" applyBorder="1"/>
    <xf numFmtId="0" fontId="4" fillId="5" borderId="34" xfId="0" applyFont="1" applyFill="1" applyBorder="1"/>
    <xf numFmtId="0" fontId="4" fillId="5" borderId="12" xfId="0" applyFont="1" applyFill="1" applyBorder="1" applyAlignment="1">
      <alignment wrapText="1"/>
    </xf>
    <xf numFmtId="0" fontId="4" fillId="11" borderId="12" xfId="0" applyFont="1" applyFill="1" applyBorder="1" applyAlignment="1">
      <alignment wrapText="1"/>
    </xf>
    <xf numFmtId="0" fontId="6" fillId="15" borderId="12" xfId="0" applyFont="1" applyFill="1" applyBorder="1" applyAlignment="1">
      <alignment wrapText="1"/>
    </xf>
    <xf numFmtId="0" fontId="6" fillId="5" borderId="12" xfId="0" applyFont="1" applyFill="1" applyBorder="1"/>
    <xf numFmtId="0" fontId="6" fillId="5" borderId="34" xfId="0" applyFont="1" applyFill="1" applyBorder="1"/>
    <xf numFmtId="0" fontId="6" fillId="5" borderId="12" xfId="0" applyFont="1" applyFill="1" applyBorder="1" applyAlignment="1">
      <alignment wrapText="1"/>
    </xf>
    <xf numFmtId="0" fontId="6" fillId="11" borderId="12" xfId="0" applyFont="1" applyFill="1" applyBorder="1" applyAlignment="1">
      <alignment wrapText="1"/>
    </xf>
    <xf numFmtId="166" fontId="6" fillId="15" borderId="12" xfId="0" applyNumberFormat="1" applyFont="1" applyFill="1" applyBorder="1" applyAlignment="1">
      <alignment wrapText="1"/>
    </xf>
    <xf numFmtId="166" fontId="6" fillId="11" borderId="12" xfId="0" applyNumberFormat="1" applyFont="1" applyFill="1" applyBorder="1" applyAlignment="1">
      <alignment wrapText="1"/>
    </xf>
    <xf numFmtId="0" fontId="4" fillId="12" borderId="34" xfId="0" applyFont="1" applyFill="1" applyBorder="1"/>
    <xf numFmtId="0" fontId="4" fillId="12" borderId="12" xfId="0" applyFont="1" applyFill="1" applyBorder="1" applyAlignment="1">
      <alignment wrapText="1"/>
    </xf>
    <xf numFmtId="0" fontId="6" fillId="19" borderId="12" xfId="0" applyFont="1" applyFill="1" applyBorder="1" applyAlignment="1">
      <alignment wrapText="1"/>
    </xf>
    <xf numFmtId="0" fontId="6" fillId="12" borderId="12" xfId="0" applyFont="1" applyFill="1" applyBorder="1"/>
    <xf numFmtId="0" fontId="6" fillId="12" borderId="34" xfId="0" applyFont="1" applyFill="1" applyBorder="1" applyAlignment="1">
      <alignment vertical="top"/>
    </xf>
    <xf numFmtId="0" fontId="6" fillId="12" borderId="12" xfId="0" applyFont="1" applyFill="1" applyBorder="1" applyAlignment="1">
      <alignment vertical="top" wrapText="1"/>
    </xf>
    <xf numFmtId="9" fontId="6" fillId="12" borderId="12" xfId="0" applyNumberFormat="1" applyFont="1" applyFill="1" applyBorder="1" applyAlignment="1">
      <alignment vertical="top" wrapText="1"/>
    </xf>
    <xf numFmtId="0" fontId="6" fillId="12" borderId="12" xfId="0" applyFont="1" applyFill="1" applyBorder="1" applyAlignment="1">
      <alignment vertical="top"/>
    </xf>
    <xf numFmtId="0" fontId="6" fillId="12" borderId="12" xfId="0" applyNumberFormat="1" applyFont="1" applyFill="1" applyBorder="1" applyAlignment="1">
      <alignment vertical="top" wrapText="1"/>
    </xf>
    <xf numFmtId="0" fontId="6" fillId="12" borderId="12" xfId="0" applyFont="1" applyFill="1" applyBorder="1" applyAlignment="1">
      <alignment wrapText="1"/>
    </xf>
    <xf numFmtId="0" fontId="7" fillId="19" borderId="12" xfId="0" applyFont="1" applyFill="1" applyBorder="1" applyAlignment="1">
      <alignment wrapText="1"/>
    </xf>
    <xf numFmtId="0" fontId="6" fillId="13" borderId="12" xfId="0" applyFont="1" applyFill="1" applyBorder="1" applyAlignment="1">
      <alignment wrapText="1"/>
    </xf>
    <xf numFmtId="0" fontId="6" fillId="13" borderId="12" xfId="0" applyFont="1" applyFill="1" applyBorder="1"/>
    <xf numFmtId="0" fontId="4" fillId="20" borderId="34" xfId="0" applyFont="1" applyFill="1" applyBorder="1"/>
    <xf numFmtId="0" fontId="4" fillId="20" borderId="12" xfId="0" applyFont="1" applyFill="1" applyBorder="1"/>
    <xf numFmtId="0" fontId="6" fillId="20" borderId="12" xfId="0" applyFont="1" applyFill="1" applyBorder="1"/>
    <xf numFmtId="0" fontId="6" fillId="21" borderId="34" xfId="0" applyFont="1" applyFill="1" applyBorder="1"/>
    <xf numFmtId="0" fontId="6" fillId="21" borderId="12" xfId="0" applyFont="1" applyFill="1" applyBorder="1" applyAlignment="1">
      <alignment wrapText="1"/>
    </xf>
    <xf numFmtId="0" fontId="6" fillId="20" borderId="12" xfId="0" applyFont="1" applyFill="1" applyBorder="1" applyAlignment="1">
      <alignment vertical="top" wrapText="1"/>
    </xf>
    <xf numFmtId="0" fontId="6" fillId="20" borderId="12" xfId="0" applyFont="1" applyFill="1" applyBorder="1" applyAlignment="1">
      <alignment wrapText="1"/>
    </xf>
    <xf numFmtId="0" fontId="6" fillId="20" borderId="12" xfId="0" applyFont="1" applyFill="1" applyBorder="1" applyAlignment="1">
      <alignment vertical="top"/>
    </xf>
    <xf numFmtId="0" fontId="6" fillId="18" borderId="12" xfId="0" applyFont="1" applyFill="1" applyBorder="1" applyAlignment="1">
      <alignment wrapText="1"/>
    </xf>
    <xf numFmtId="0" fontId="6" fillId="18" borderId="12" xfId="0" applyFont="1" applyFill="1" applyBorder="1"/>
    <xf numFmtId="0" fontId="6" fillId="20" borderId="12" xfId="0" applyFont="1" applyFill="1" applyBorder="1" applyAlignment="1"/>
    <xf numFmtId="0" fontId="4" fillId="6" borderId="34" xfId="0" applyFont="1" applyFill="1" applyBorder="1"/>
    <xf numFmtId="0" fontId="4" fillId="6" borderId="12" xfId="0" applyFont="1" applyFill="1" applyBorder="1" applyAlignment="1">
      <alignment wrapText="1"/>
    </xf>
    <xf numFmtId="0" fontId="6" fillId="6" borderId="12" xfId="0" applyFont="1" applyFill="1" applyBorder="1"/>
    <xf numFmtId="0" fontId="6" fillId="6" borderId="34" xfId="0" applyFont="1" applyFill="1" applyBorder="1"/>
    <xf numFmtId="0" fontId="6" fillId="6" borderId="12" xfId="0" applyFont="1" applyFill="1" applyBorder="1" applyAlignment="1">
      <alignment wrapText="1"/>
    </xf>
    <xf numFmtId="0" fontId="6" fillId="6" borderId="12" xfId="0" applyFont="1" applyFill="1" applyBorder="1" applyAlignment="1">
      <alignment horizontal="left" wrapText="1"/>
    </xf>
    <xf numFmtId="0" fontId="4" fillId="22" borderId="34" xfId="0" applyFont="1" applyFill="1" applyBorder="1"/>
    <xf numFmtId="0" fontId="4" fillId="14" borderId="12" xfId="0" applyFont="1" applyFill="1" applyBorder="1" applyAlignment="1">
      <alignment wrapText="1"/>
    </xf>
    <xf numFmtId="0" fontId="4" fillId="22" borderId="12" xfId="0" applyFont="1" applyFill="1" applyBorder="1"/>
    <xf numFmtId="0" fontId="6" fillId="22" borderId="12" xfId="0" applyFont="1" applyFill="1" applyBorder="1"/>
    <xf numFmtId="0" fontId="6" fillId="22" borderId="34" xfId="0" applyFont="1" applyFill="1" applyBorder="1"/>
    <xf numFmtId="0" fontId="6" fillId="14" borderId="12" xfId="0" applyFont="1" applyFill="1" applyBorder="1" applyAlignment="1">
      <alignment wrapText="1"/>
    </xf>
    <xf numFmtId="0" fontId="6" fillId="22" borderId="12" xfId="0" applyFont="1" applyFill="1" applyBorder="1" applyAlignment="1">
      <alignment wrapText="1"/>
    </xf>
    <xf numFmtId="0" fontId="6" fillId="23" borderId="12" xfId="0" applyFont="1" applyFill="1" applyBorder="1"/>
    <xf numFmtId="0" fontId="6" fillId="24" borderId="12" xfId="0" applyFont="1" applyFill="1" applyBorder="1" applyAlignment="1">
      <alignment vertical="top" wrapText="1"/>
    </xf>
    <xf numFmtId="0" fontId="6" fillId="23" borderId="12" xfId="0" applyFont="1" applyFill="1" applyBorder="1" applyAlignment="1">
      <alignment wrapText="1"/>
    </xf>
    <xf numFmtId="0" fontId="4" fillId="22" borderId="12" xfId="0" applyFont="1" applyFill="1" applyBorder="1" applyAlignment="1">
      <alignment horizontal="left" wrapText="1"/>
    </xf>
    <xf numFmtId="0" fontId="4" fillId="22" borderId="12" xfId="0" applyFont="1" applyFill="1" applyBorder="1" applyAlignment="1">
      <alignment wrapText="1"/>
    </xf>
    <xf numFmtId="0" fontId="4" fillId="22" borderId="5" xfId="0" applyFont="1" applyFill="1" applyBorder="1" applyAlignment="1">
      <alignment horizontal="left" wrapText="1"/>
    </xf>
    <xf numFmtId="0" fontId="4" fillId="22" borderId="5" xfId="0" applyFont="1" applyFill="1" applyBorder="1" applyAlignment="1">
      <alignment wrapText="1"/>
    </xf>
    <xf numFmtId="0" fontId="6" fillId="22" borderId="5" xfId="0" applyFont="1" applyFill="1" applyBorder="1"/>
    <xf numFmtId="0" fontId="14" fillId="20" borderId="12" xfId="0" applyFont="1" applyFill="1" applyBorder="1" applyAlignment="1">
      <alignment vertical="top" wrapText="1"/>
    </xf>
    <xf numFmtId="0" fontId="14" fillId="20" borderId="12" xfId="0" applyFont="1" applyFill="1" applyBorder="1" applyAlignment="1">
      <alignment wrapText="1"/>
    </xf>
    <xf numFmtId="0" fontId="14" fillId="18" borderId="12" xfId="0" applyFont="1" applyFill="1" applyBorder="1" applyAlignment="1">
      <alignment wrapText="1"/>
    </xf>
    <xf numFmtId="0" fontId="0" fillId="0" borderId="0" xfId="0" applyFont="1" applyAlignment="1"/>
    <xf numFmtId="0" fontId="0" fillId="0" borderId="0" xfId="0" applyFont="1" applyAlignment="1">
      <alignment wrapText="1"/>
    </xf>
    <xf numFmtId="0" fontId="0" fillId="0" borderId="0" xfId="0" applyFont="1" applyAlignment="1"/>
    <xf numFmtId="0" fontId="33" fillId="0" borderId="22" xfId="0" applyFont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3" xfId="0" applyFont="1" applyBorder="1" applyAlignment="1">
      <alignment horizontal="left" vertical="top" wrapText="1"/>
    </xf>
    <xf numFmtId="0" fontId="34" fillId="0" borderId="9" xfId="1" applyFont="1" applyAlignment="1"/>
    <xf numFmtId="0" fontId="31" fillId="0" borderId="0" xfId="0" applyFont="1"/>
    <xf numFmtId="0" fontId="35" fillId="0" borderId="0" xfId="0" applyFont="1"/>
    <xf numFmtId="0" fontId="0" fillId="0" borderId="0" xfId="0" applyAlignment="1">
      <alignment wrapText="1"/>
    </xf>
    <xf numFmtId="0" fontId="37" fillId="0" borderId="0" xfId="0" applyFont="1" applyAlignment="1"/>
    <xf numFmtId="0" fontId="6" fillId="4" borderId="34" xfId="0" applyFont="1" applyFill="1" applyBorder="1"/>
    <xf numFmtId="0" fontId="6" fillId="4" borderId="12" xfId="0" applyFont="1" applyFill="1" applyBorder="1" applyAlignment="1">
      <alignment wrapText="1"/>
    </xf>
    <xf numFmtId="0" fontId="4" fillId="4" borderId="12" xfId="0" applyFont="1" applyFill="1" applyBorder="1" applyAlignment="1">
      <alignment wrapText="1"/>
    </xf>
    <xf numFmtId="0" fontId="6" fillId="4" borderId="12" xfId="0" applyFont="1" applyFill="1" applyBorder="1"/>
    <xf numFmtId="0" fontId="13" fillId="4" borderId="12" xfId="0" applyFont="1" applyFill="1" applyBorder="1"/>
    <xf numFmtId="0" fontId="6" fillId="4" borderId="12" xfId="0" applyFont="1" applyFill="1" applyBorder="1" applyAlignment="1"/>
    <xf numFmtId="0" fontId="6" fillId="4" borderId="12" xfId="0" applyFont="1" applyFill="1" applyBorder="1" applyAlignment="1">
      <alignment horizontal="right"/>
    </xf>
    <xf numFmtId="9" fontId="6" fillId="4" borderId="12" xfId="0" applyNumberFormat="1" applyFont="1" applyFill="1" applyBorder="1"/>
    <xf numFmtId="9" fontId="6" fillId="4" borderId="12" xfId="0" applyNumberFormat="1" applyFont="1" applyFill="1" applyBorder="1" applyAlignment="1"/>
    <xf numFmtId="10" fontId="6" fillId="4" borderId="12" xfId="0" applyNumberFormat="1" applyFont="1" applyFill="1" applyBorder="1" applyAlignment="1"/>
    <xf numFmtId="0" fontId="6" fillId="4" borderId="12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vertical="center"/>
    </xf>
    <xf numFmtId="9" fontId="6" fillId="4" borderId="12" xfId="0" applyNumberFormat="1" applyFont="1" applyFill="1" applyBorder="1" applyAlignment="1">
      <alignment vertical="center"/>
    </xf>
    <xf numFmtId="0" fontId="13" fillId="4" borderId="12" xfId="0" applyFont="1" applyFill="1" applyBorder="1" applyAlignment="1">
      <alignment vertical="center"/>
    </xf>
    <xf numFmtId="0" fontId="6" fillId="4" borderId="33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9" fontId="6" fillId="4" borderId="5" xfId="0" applyNumberFormat="1" applyFont="1" applyFill="1" applyBorder="1" applyAlignment="1">
      <alignment vertical="center"/>
    </xf>
    <xf numFmtId="0" fontId="13" fillId="4" borderId="5" xfId="0" applyFont="1" applyFill="1" applyBorder="1" applyAlignment="1">
      <alignment vertical="center"/>
    </xf>
    <xf numFmtId="0" fontId="36" fillId="4" borderId="34" xfId="0" applyFont="1" applyFill="1" applyBorder="1"/>
    <xf numFmtId="0" fontId="36" fillId="4" borderId="12" xfId="0" applyFont="1" applyFill="1" applyBorder="1" applyAlignment="1">
      <alignment wrapText="1"/>
    </xf>
    <xf numFmtId="0" fontId="10" fillId="4" borderId="12" xfId="0" applyFont="1" applyFill="1" applyBorder="1" applyAlignment="1">
      <alignment wrapText="1"/>
    </xf>
    <xf numFmtId="0" fontId="36" fillId="4" borderId="12" xfId="0" applyFont="1" applyFill="1" applyBorder="1"/>
    <xf numFmtId="0" fontId="36" fillId="4" borderId="12" xfId="0" applyFont="1" applyFill="1" applyBorder="1" applyAlignment="1"/>
    <xf numFmtId="0" fontId="0" fillId="0" borderId="0" xfId="0" applyFont="1" applyAlignment="1">
      <alignment horizontal="left" vertical="top"/>
    </xf>
    <xf numFmtId="0" fontId="36" fillId="0" borderId="0" xfId="0" applyFont="1" applyAlignment="1">
      <alignment vertical="top"/>
    </xf>
    <xf numFmtId="0" fontId="6" fillId="30" borderId="5" xfId="0" applyFont="1" applyFill="1" applyBorder="1" applyAlignment="1">
      <alignment wrapText="1"/>
    </xf>
    <xf numFmtId="0" fontId="13" fillId="2" borderId="12" xfId="0" applyFont="1" applyFill="1" applyBorder="1"/>
    <xf numFmtId="0" fontId="6" fillId="2" borderId="11" xfId="0" applyFont="1" applyFill="1" applyBorder="1" applyAlignment="1">
      <alignment wrapText="1"/>
    </xf>
    <xf numFmtId="0" fontId="36" fillId="2" borderId="12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36" fillId="2" borderId="12" xfId="0" applyFont="1" applyFill="1" applyBorder="1" applyAlignment="1">
      <alignment vertical="top"/>
    </xf>
    <xf numFmtId="165" fontId="36" fillId="2" borderId="12" xfId="0" applyNumberFormat="1" applyFont="1" applyFill="1" applyBorder="1" applyAlignment="1">
      <alignment vertical="top"/>
    </xf>
    <xf numFmtId="0" fontId="4" fillId="2" borderId="12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/>
    </xf>
    <xf numFmtId="165" fontId="6" fillId="2" borderId="12" xfId="0" applyNumberFormat="1" applyFont="1" applyFill="1" applyBorder="1" applyAlignment="1">
      <alignment vertical="top"/>
    </xf>
    <xf numFmtId="0" fontId="13" fillId="2" borderId="12" xfId="0" applyFont="1" applyFill="1" applyBorder="1" applyAlignment="1">
      <alignment vertical="top"/>
    </xf>
    <xf numFmtId="0" fontId="6" fillId="2" borderId="12" xfId="0" applyFont="1" applyFill="1" applyBorder="1" applyAlignment="1"/>
    <xf numFmtId="0" fontId="13" fillId="2" borderId="12" xfId="0" applyFont="1" applyFill="1" applyBorder="1" applyAlignment="1"/>
    <xf numFmtId="0" fontId="13" fillId="5" borderId="12" xfId="0" applyFont="1" applyFill="1" applyBorder="1"/>
    <xf numFmtId="0" fontId="6" fillId="11" borderId="34" xfId="0" applyFont="1" applyFill="1" applyBorder="1" applyAlignment="1">
      <alignment horizontal="left" vertical="top"/>
    </xf>
    <xf numFmtId="0" fontId="36" fillId="11" borderId="12" xfId="0" applyFont="1" applyFill="1" applyBorder="1" applyAlignment="1">
      <alignment horizontal="left" vertical="top" wrapText="1"/>
    </xf>
    <xf numFmtId="0" fontId="10" fillId="11" borderId="12" xfId="0" applyFont="1" applyFill="1" applyBorder="1" applyAlignment="1">
      <alignment horizontal="left" vertical="top" wrapText="1"/>
    </xf>
    <xf numFmtId="0" fontId="36" fillId="11" borderId="12" xfId="0" applyFont="1" applyFill="1" applyBorder="1" applyAlignment="1">
      <alignment horizontal="left" vertical="top"/>
    </xf>
    <xf numFmtId="165" fontId="36" fillId="15" borderId="12" xfId="0" applyNumberFormat="1" applyFont="1" applyFill="1" applyBorder="1" applyAlignment="1">
      <alignment horizontal="left" vertical="top"/>
    </xf>
    <xf numFmtId="0" fontId="6" fillId="11" borderId="34" xfId="0" applyFont="1" applyFill="1" applyBorder="1"/>
    <xf numFmtId="0" fontId="6" fillId="11" borderId="12" xfId="0" applyFont="1" applyFill="1" applyBorder="1"/>
    <xf numFmtId="0" fontId="13" fillId="11" borderId="12" xfId="0" applyFont="1" applyFill="1" applyBorder="1"/>
    <xf numFmtId="165" fontId="6" fillId="15" borderId="12" xfId="0" applyNumberFormat="1" applyFont="1" applyFill="1" applyBorder="1" applyAlignment="1">
      <alignment vertical="top"/>
    </xf>
    <xf numFmtId="0" fontId="13" fillId="11" borderId="12" xfId="0" applyFont="1" applyFill="1" applyBorder="1" applyAlignment="1"/>
    <xf numFmtId="0" fontId="6" fillId="11" borderId="12" xfId="0" applyFont="1" applyFill="1" applyBorder="1" applyAlignment="1"/>
    <xf numFmtId="165" fontId="6" fillId="11" borderId="12" xfId="0" applyNumberFormat="1" applyFont="1" applyFill="1" applyBorder="1"/>
    <xf numFmtId="0" fontId="5" fillId="12" borderId="34" xfId="0" applyFont="1" applyFill="1" applyBorder="1"/>
    <xf numFmtId="0" fontId="5" fillId="19" borderId="12" xfId="0" applyFont="1" applyFill="1" applyBorder="1" applyAlignment="1">
      <alignment wrapText="1"/>
    </xf>
    <xf numFmtId="0" fontId="13" fillId="12" borderId="12" xfId="0" applyFont="1" applyFill="1" applyBorder="1"/>
    <xf numFmtId="0" fontId="36" fillId="12" borderId="34" xfId="0" applyFont="1" applyFill="1" applyBorder="1" applyAlignment="1">
      <alignment vertical="top"/>
    </xf>
    <xf numFmtId="0" fontId="36" fillId="19" borderId="12" xfId="0" applyFont="1" applyFill="1" applyBorder="1" applyAlignment="1">
      <alignment wrapText="1"/>
    </xf>
    <xf numFmtId="0" fontId="10" fillId="12" borderId="12" xfId="0" applyFont="1" applyFill="1" applyBorder="1" applyAlignment="1">
      <alignment vertical="top" wrapText="1"/>
    </xf>
    <xf numFmtId="0" fontId="36" fillId="12" borderId="12" xfId="0" applyFont="1" applyFill="1" applyBorder="1" applyAlignment="1">
      <alignment vertical="top"/>
    </xf>
    <xf numFmtId="0" fontId="36" fillId="12" borderId="12" xfId="0" applyFont="1" applyFill="1" applyBorder="1" applyAlignment="1">
      <alignment vertical="top" wrapText="1"/>
    </xf>
    <xf numFmtId="9" fontId="36" fillId="12" borderId="12" xfId="0" applyNumberFormat="1" applyFont="1" applyFill="1" applyBorder="1" applyAlignment="1">
      <alignment vertical="top"/>
    </xf>
    <xf numFmtId="0" fontId="4" fillId="12" borderId="12" xfId="0" applyFont="1" applyFill="1" applyBorder="1" applyAlignment="1">
      <alignment vertical="top" wrapText="1"/>
    </xf>
    <xf numFmtId="9" fontId="6" fillId="12" borderId="12" xfId="0" applyNumberFormat="1" applyFont="1" applyFill="1" applyBorder="1" applyAlignment="1">
      <alignment vertical="top"/>
    </xf>
    <xf numFmtId="0" fontId="13" fillId="12" borderId="12" xfId="0" applyFont="1" applyFill="1" applyBorder="1" applyAlignment="1">
      <alignment vertical="top"/>
    </xf>
    <xf numFmtId="0" fontId="6" fillId="12" borderId="12" xfId="0" applyFont="1" applyFill="1" applyBorder="1" applyAlignment="1"/>
    <xf numFmtId="9" fontId="6" fillId="12" borderId="12" xfId="0" applyNumberFormat="1" applyFont="1" applyFill="1" applyBorder="1" applyAlignment="1">
      <alignment horizontal="right"/>
    </xf>
    <xf numFmtId="0" fontId="13" fillId="12" borderId="12" xfId="0" applyFont="1" applyFill="1" applyBorder="1" applyAlignment="1"/>
    <xf numFmtId="9" fontId="6" fillId="12" borderId="12" xfId="0" applyNumberFormat="1" applyFont="1" applyFill="1" applyBorder="1"/>
    <xf numFmtId="10" fontId="6" fillId="12" borderId="12" xfId="0" applyNumberFormat="1" applyFont="1" applyFill="1" applyBorder="1"/>
    <xf numFmtId="0" fontId="13" fillId="13" borderId="12" xfId="0" applyFont="1" applyFill="1" applyBorder="1"/>
    <xf numFmtId="0" fontId="4" fillId="14" borderId="34" xfId="0" applyFont="1" applyFill="1" applyBorder="1"/>
    <xf numFmtId="0" fontId="4" fillId="14" borderId="12" xfId="0" applyFont="1" applyFill="1" applyBorder="1"/>
    <xf numFmtId="0" fontId="6" fillId="14" borderId="12" xfId="0" applyFont="1" applyFill="1" applyBorder="1"/>
    <xf numFmtId="0" fontId="13" fillId="14" borderId="12" xfId="0" applyFont="1" applyFill="1" applyBorder="1"/>
    <xf numFmtId="0" fontId="36" fillId="14" borderId="34" xfId="0" applyFont="1" applyFill="1" applyBorder="1"/>
    <xf numFmtId="0" fontId="36" fillId="14" borderId="12" xfId="0" applyFont="1" applyFill="1" applyBorder="1" applyAlignment="1">
      <alignment wrapText="1"/>
    </xf>
    <xf numFmtId="0" fontId="10" fillId="14" borderId="12" xfId="0" applyFont="1" applyFill="1" applyBorder="1" applyAlignment="1">
      <alignment wrapText="1"/>
    </xf>
    <xf numFmtId="0" fontId="36" fillId="14" borderId="12" xfId="0" applyFont="1" applyFill="1" applyBorder="1"/>
    <xf numFmtId="0" fontId="36" fillId="14" borderId="12" xfId="0" applyFont="1" applyFill="1" applyBorder="1" applyAlignment="1"/>
    <xf numFmtId="0" fontId="6" fillId="14" borderId="34" xfId="0" applyFont="1" applyFill="1" applyBorder="1" applyAlignment="1"/>
    <xf numFmtId="0" fontId="6" fillId="14" borderId="12" xfId="0" applyFont="1" applyFill="1" applyBorder="1" applyAlignment="1"/>
    <xf numFmtId="0" fontId="13" fillId="14" borderId="12" xfId="0" applyFont="1" applyFill="1" applyBorder="1" applyAlignment="1"/>
    <xf numFmtId="0" fontId="6" fillId="14" borderId="34" xfId="0" applyFont="1" applyFill="1" applyBorder="1"/>
    <xf numFmtId="0" fontId="4" fillId="23" borderId="12" xfId="0" applyFont="1" applyFill="1" applyBorder="1" applyAlignment="1">
      <alignment wrapText="1"/>
    </xf>
    <xf numFmtId="0" fontId="13" fillId="23" borderId="12" xfId="0" applyFont="1" applyFill="1" applyBorder="1"/>
    <xf numFmtId="0" fontId="6" fillId="23" borderId="12" xfId="0" applyFont="1" applyFill="1" applyBorder="1" applyAlignment="1"/>
    <xf numFmtId="0" fontId="4" fillId="16" borderId="34" xfId="0" applyFont="1" applyFill="1" applyBorder="1"/>
    <xf numFmtId="0" fontId="4" fillId="16" borderId="12" xfId="0" applyFont="1" applyFill="1" applyBorder="1" applyAlignment="1">
      <alignment wrapText="1"/>
    </xf>
    <xf numFmtId="0" fontId="6" fillId="28" borderId="12" xfId="0" applyFont="1" applyFill="1" applyBorder="1"/>
    <xf numFmtId="0" fontId="6" fillId="16" borderId="12" xfId="0" applyFont="1" applyFill="1" applyBorder="1"/>
    <xf numFmtId="0" fontId="6" fillId="16" borderId="12" xfId="0" applyFont="1" applyFill="1" applyBorder="1" applyAlignment="1">
      <alignment wrapText="1"/>
    </xf>
    <xf numFmtId="0" fontId="13" fillId="16" borderId="12" xfId="0" applyFont="1" applyFill="1" applyBorder="1"/>
    <xf numFmtId="0" fontId="6" fillId="16" borderId="34" xfId="0" applyFont="1" applyFill="1" applyBorder="1"/>
    <xf numFmtId="0" fontId="6" fillId="16" borderId="12" xfId="0" applyFont="1" applyFill="1" applyBorder="1" applyAlignment="1"/>
    <xf numFmtId="0" fontId="6" fillId="29" borderId="12" xfId="0" applyFont="1" applyFill="1" applyBorder="1" applyAlignment="1">
      <alignment vertical="top" wrapText="1"/>
    </xf>
    <xf numFmtId="0" fontId="6" fillId="28" borderId="12" xfId="0" applyFont="1" applyFill="1" applyBorder="1" applyAlignment="1">
      <alignment wrapText="1"/>
    </xf>
    <xf numFmtId="0" fontId="13" fillId="16" borderId="12" xfId="0" applyFont="1" applyFill="1" applyBorder="1" applyAlignment="1"/>
    <xf numFmtId="0" fontId="4" fillId="18" borderId="34" xfId="0" applyFont="1" applyFill="1" applyBorder="1"/>
    <xf numFmtId="0" fontId="4" fillId="18" borderId="12" xfId="0" applyFont="1" applyFill="1" applyBorder="1" applyAlignment="1">
      <alignment wrapText="1"/>
    </xf>
    <xf numFmtId="0" fontId="13" fillId="18" borderId="12" xfId="0" applyFont="1" applyFill="1" applyBorder="1"/>
    <xf numFmtId="0" fontId="6" fillId="17" borderId="12" xfId="0" applyFont="1" applyFill="1" applyBorder="1" applyAlignment="1">
      <alignment wrapText="1"/>
    </xf>
    <xf numFmtId="0" fontId="4" fillId="17" borderId="12" xfId="0" applyFont="1" applyFill="1" applyBorder="1" applyAlignment="1">
      <alignment wrapText="1"/>
    </xf>
    <xf numFmtId="0" fontId="6" fillId="17" borderId="12" xfId="0" applyFont="1" applyFill="1" applyBorder="1"/>
    <xf numFmtId="9" fontId="6" fillId="17" borderId="12" xfId="0" applyNumberFormat="1" applyFont="1" applyFill="1" applyBorder="1"/>
    <xf numFmtId="0" fontId="13" fillId="17" borderId="12" xfId="0" applyFont="1" applyFill="1" applyBorder="1"/>
    <xf numFmtId="0" fontId="6" fillId="17" borderId="34" xfId="0" applyFont="1" applyFill="1" applyBorder="1"/>
    <xf numFmtId="0" fontId="4" fillId="30" borderId="5" xfId="0" applyFont="1" applyFill="1" applyBorder="1" applyAlignment="1">
      <alignment wrapText="1"/>
    </xf>
    <xf numFmtId="0" fontId="6" fillId="30" borderId="5" xfId="0" applyFont="1" applyFill="1" applyBorder="1"/>
    <xf numFmtId="0" fontId="13" fillId="30" borderId="5" xfId="0" applyFont="1" applyFill="1" applyBorder="1"/>
    <xf numFmtId="0" fontId="36" fillId="18" borderId="34" xfId="0" applyFont="1" applyFill="1" applyBorder="1"/>
    <xf numFmtId="0" fontId="36" fillId="20" borderId="12" xfId="0" applyFont="1" applyFill="1" applyBorder="1" applyAlignment="1">
      <alignment wrapText="1"/>
    </xf>
    <xf numFmtId="0" fontId="10" fillId="18" borderId="12" xfId="0" applyFont="1" applyFill="1" applyBorder="1" applyAlignment="1">
      <alignment wrapText="1"/>
    </xf>
    <xf numFmtId="0" fontId="36" fillId="20" borderId="12" xfId="0" applyFont="1" applyFill="1" applyBorder="1"/>
    <xf numFmtId="0" fontId="36" fillId="18" borderId="12" xfId="0" applyFont="1" applyFill="1" applyBorder="1"/>
    <xf numFmtId="0" fontId="38" fillId="17" borderId="12" xfId="0" applyFont="1" applyFill="1" applyBorder="1"/>
    <xf numFmtId="0" fontId="36" fillId="18" borderId="12" xfId="0" applyFont="1" applyFill="1" applyBorder="1" applyAlignment="1"/>
    <xf numFmtId="0" fontId="36" fillId="17" borderId="12" xfId="0" applyFont="1" applyFill="1" applyBorder="1" applyAlignment="1"/>
    <xf numFmtId="0" fontId="36" fillId="21" borderId="12" xfId="0" applyFont="1" applyFill="1" applyBorder="1" applyAlignment="1">
      <alignment vertical="top" wrapText="1"/>
    </xf>
    <xf numFmtId="0" fontId="36" fillId="17" borderId="12" xfId="0" applyFont="1" applyFill="1" applyBorder="1" applyAlignment="1">
      <alignment wrapText="1"/>
    </xf>
    <xf numFmtId="0" fontId="36" fillId="0" borderId="0" xfId="0" applyFont="1"/>
    <xf numFmtId="0" fontId="36" fillId="16" borderId="34" xfId="0" applyFont="1" applyFill="1" applyBorder="1"/>
    <xf numFmtId="0" fontId="36" fillId="16" borderId="12" xfId="0" applyFont="1" applyFill="1" applyBorder="1" applyAlignment="1">
      <alignment wrapText="1"/>
    </xf>
    <xf numFmtId="0" fontId="10" fillId="16" borderId="12" xfId="0" applyFont="1" applyFill="1" applyBorder="1" applyAlignment="1">
      <alignment wrapText="1"/>
    </xf>
    <xf numFmtId="0" fontId="36" fillId="28" borderId="12" xfId="0" applyFont="1" applyFill="1" applyBorder="1"/>
    <xf numFmtId="0" fontId="36" fillId="16" borderId="12" xfId="0" applyFont="1" applyFill="1" applyBorder="1"/>
    <xf numFmtId="0" fontId="36" fillId="16" borderId="12" xfId="0" applyFont="1" applyFill="1" applyBorder="1" applyAlignment="1"/>
    <xf numFmtId="0" fontId="36" fillId="29" borderId="12" xfId="0" applyFont="1" applyFill="1" applyBorder="1" applyAlignment="1">
      <alignment vertical="top" wrapText="1"/>
    </xf>
    <xf numFmtId="0" fontId="3" fillId="0" borderId="7" xfId="0" applyFont="1" applyBorder="1" applyAlignment="1"/>
    <xf numFmtId="0" fontId="3" fillId="0" borderId="8" xfId="0" applyFont="1" applyBorder="1" applyAlignment="1"/>
    <xf numFmtId="0" fontId="4" fillId="7" borderId="0" xfId="0" applyFont="1" applyFill="1" applyAlignment="1">
      <alignment horizontal="center" vertical="center" wrapText="1"/>
    </xf>
    <xf numFmtId="0" fontId="0" fillId="31" borderId="38" xfId="0" applyFont="1" applyFill="1" applyBorder="1" applyAlignment="1"/>
    <xf numFmtId="0" fontId="0" fillId="32" borderId="38" xfId="0" applyFont="1" applyFill="1" applyBorder="1" applyAlignment="1"/>
    <xf numFmtId="0" fontId="0" fillId="33" borderId="38" xfId="0" applyFont="1" applyFill="1" applyBorder="1" applyAlignment="1"/>
    <xf numFmtId="0" fontId="0" fillId="34" borderId="38" xfId="0" applyFont="1" applyFill="1" applyBorder="1" applyAlignment="1"/>
    <xf numFmtId="0" fontId="0" fillId="35" borderId="38" xfId="0" applyFont="1" applyFill="1" applyBorder="1" applyAlignment="1"/>
    <xf numFmtId="0" fontId="0" fillId="30" borderId="38" xfId="0" applyFont="1" applyFill="1" applyBorder="1" applyAlignment="1"/>
    <xf numFmtId="0" fontId="3" fillId="0" borderId="7" xfId="0" applyFont="1" applyFill="1" applyBorder="1" applyAlignment="1"/>
    <xf numFmtId="0" fontId="16" fillId="0" borderId="6" xfId="0" applyFont="1" applyFill="1" applyBorder="1" applyAlignment="1">
      <alignment vertical="center"/>
    </xf>
    <xf numFmtId="0" fontId="17" fillId="0" borderId="0" xfId="0" applyFont="1"/>
    <xf numFmtId="0" fontId="6" fillId="2" borderId="12" xfId="0" applyNumberFormat="1" applyFont="1" applyFill="1" applyBorder="1" applyAlignment="1">
      <alignment vertical="top" wrapText="1"/>
    </xf>
    <xf numFmtId="0" fontId="6" fillId="2" borderId="12" xfId="0" applyNumberFormat="1" applyFont="1" applyFill="1" applyBorder="1" applyAlignment="1">
      <alignment wrapText="1"/>
    </xf>
    <xf numFmtId="0" fontId="18" fillId="7" borderId="27" xfId="0" applyFont="1" applyFill="1" applyBorder="1" applyAlignment="1">
      <alignment horizontal="center" vertical="center" wrapText="1"/>
    </xf>
    <xf numFmtId="0" fontId="18" fillId="7" borderId="28" xfId="0" applyFont="1" applyFill="1" applyBorder="1" applyAlignment="1">
      <alignment vertical="center" wrapText="1"/>
    </xf>
    <xf numFmtId="0" fontId="18" fillId="7" borderId="29" xfId="0" applyFont="1" applyFill="1" applyBorder="1" applyAlignment="1">
      <alignment vertical="center" wrapText="1"/>
    </xf>
    <xf numFmtId="0" fontId="4" fillId="2" borderId="12" xfId="0" applyNumberFormat="1" applyFont="1" applyFill="1" applyBorder="1" applyAlignment="1">
      <alignment wrapText="1"/>
    </xf>
    <xf numFmtId="0" fontId="4" fillId="5" borderId="12" xfId="0" applyNumberFormat="1" applyFont="1" applyFill="1" applyBorder="1" applyAlignment="1">
      <alignment wrapText="1"/>
    </xf>
    <xf numFmtId="0" fontId="4" fillId="11" borderId="12" xfId="0" applyNumberFormat="1" applyFont="1" applyFill="1" applyBorder="1" applyAlignment="1">
      <alignment wrapText="1"/>
    </xf>
    <xf numFmtId="0" fontId="6" fillId="5" borderId="12" xfId="0" applyNumberFormat="1" applyFont="1" applyFill="1" applyBorder="1" applyAlignment="1">
      <alignment wrapText="1"/>
    </xf>
    <xf numFmtId="0" fontId="6" fillId="11" borderId="12" xfId="0" applyNumberFormat="1" applyFont="1" applyFill="1" applyBorder="1" applyAlignment="1">
      <alignment wrapText="1"/>
    </xf>
    <xf numFmtId="0" fontId="6" fillId="15" borderId="12" xfId="0" applyNumberFormat="1" applyFont="1" applyFill="1" applyBorder="1" applyAlignment="1">
      <alignment wrapText="1"/>
    </xf>
    <xf numFmtId="0" fontId="4" fillId="12" borderId="12" xfId="0" applyNumberFormat="1" applyFont="1" applyFill="1" applyBorder="1" applyAlignment="1">
      <alignment wrapText="1"/>
    </xf>
    <xf numFmtId="0" fontId="6" fillId="12" borderId="12" xfId="0" applyNumberFormat="1" applyFont="1" applyFill="1" applyBorder="1" applyAlignment="1">
      <alignment wrapText="1"/>
    </xf>
    <xf numFmtId="0" fontId="4" fillId="20" borderId="12" xfId="0" applyNumberFormat="1" applyFont="1" applyFill="1" applyBorder="1"/>
    <xf numFmtId="165" fontId="6" fillId="0" borderId="37" xfId="0" applyNumberFormat="1" applyFont="1" applyFill="1" applyBorder="1" applyAlignment="1">
      <alignment vertical="top" wrapText="1"/>
    </xf>
    <xf numFmtId="1" fontId="14" fillId="26" borderId="37" xfId="0" applyNumberFormat="1" applyFont="1" applyFill="1" applyBorder="1" applyAlignment="1">
      <alignment horizontal="right" vertical="top" wrapText="1"/>
    </xf>
    <xf numFmtId="9" fontId="17" fillId="0" borderId="37" xfId="0" applyNumberFormat="1" applyFont="1" applyFill="1" applyBorder="1" applyAlignment="1">
      <alignment horizontal="right" vertical="top" wrapText="1"/>
    </xf>
    <xf numFmtId="0" fontId="0" fillId="0" borderId="37" xfId="0" applyFont="1" applyBorder="1" applyAlignment="1"/>
    <xf numFmtId="0" fontId="4" fillId="0" borderId="0" xfId="0" applyFont="1" applyAlignment="1">
      <alignment horizontal="left" vertical="top" wrapText="1"/>
    </xf>
    <xf numFmtId="0" fontId="0" fillId="0" borderId="0" xfId="0" applyFont="1" applyAlignment="1"/>
    <xf numFmtId="0" fontId="45" fillId="0" borderId="22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 wrapText="1"/>
    </xf>
    <xf numFmtId="0" fontId="29" fillId="0" borderId="4" xfId="6" applyFont="1"/>
    <xf numFmtId="0" fontId="1" fillId="0" borderId="4" xfId="6"/>
    <xf numFmtId="0" fontId="29" fillId="27" borderId="4" xfId="6" applyFont="1" applyFill="1"/>
    <xf numFmtId="0" fontId="29" fillId="27" borderId="4" xfId="6" applyFont="1" applyFill="1" applyAlignment="1">
      <alignment wrapText="1"/>
    </xf>
    <xf numFmtId="0" fontId="1" fillId="27" borderId="4" xfId="6" applyFill="1"/>
    <xf numFmtId="0" fontId="28" fillId="7" borderId="40" xfId="0" applyFont="1" applyFill="1" applyBorder="1" applyAlignment="1">
      <alignment wrapText="1"/>
    </xf>
    <xf numFmtId="0" fontId="28" fillId="7" borderId="41" xfId="0" applyFont="1" applyFill="1" applyBorder="1" applyAlignment="1">
      <alignment wrapText="1"/>
    </xf>
    <xf numFmtId="0" fontId="46" fillId="7" borderId="41" xfId="0" applyFont="1" applyFill="1" applyBorder="1" applyAlignment="1">
      <alignment wrapText="1"/>
    </xf>
    <xf numFmtId="0" fontId="28" fillId="7" borderId="42" xfId="0" applyFont="1" applyFill="1" applyBorder="1" applyAlignment="1">
      <alignment wrapText="1"/>
    </xf>
    <xf numFmtId="0" fontId="47" fillId="0" borderId="0" xfId="0" applyFont="1"/>
    <xf numFmtId="0" fontId="48" fillId="0" borderId="0" xfId="0" applyFont="1"/>
    <xf numFmtId="0" fontId="49" fillId="7" borderId="13" xfId="0" applyFont="1" applyFill="1" applyBorder="1" applyAlignment="1">
      <alignment horizontal="center" vertical="center" wrapText="1"/>
    </xf>
    <xf numFmtId="0" fontId="28" fillId="7" borderId="43" xfId="0" applyFont="1" applyFill="1" applyBorder="1" applyAlignment="1">
      <alignment vertical="center" wrapText="1"/>
    </xf>
    <xf numFmtId="0" fontId="28" fillId="7" borderId="44" xfId="0" applyFont="1" applyFill="1" applyBorder="1" applyAlignment="1">
      <alignment vertical="center" wrapText="1"/>
    </xf>
    <xf numFmtId="0" fontId="50" fillId="7" borderId="0" xfId="0" applyFont="1" applyFill="1" applyAlignment="1">
      <alignment wrapText="1"/>
    </xf>
    <xf numFmtId="0" fontId="46" fillId="7" borderId="44" xfId="0" applyFont="1" applyFill="1" applyBorder="1" applyAlignment="1">
      <alignment vertical="center" wrapText="1"/>
    </xf>
    <xf numFmtId="0" fontId="50" fillId="7" borderId="0" xfId="0" applyNumberFormat="1" applyFont="1" applyFill="1" applyAlignment="1">
      <alignment vertical="center" wrapText="1"/>
    </xf>
    <xf numFmtId="0" fontId="50" fillId="7" borderId="0" xfId="0" applyNumberFormat="1" applyFont="1" applyFill="1" applyAlignment="1">
      <alignment wrapText="1"/>
    </xf>
    <xf numFmtId="0" fontId="28" fillId="7" borderId="45" xfId="0" applyFont="1" applyFill="1" applyBorder="1" applyAlignment="1">
      <alignment vertical="center" wrapText="1"/>
    </xf>
    <xf numFmtId="1" fontId="30" fillId="25" borderId="46" xfId="3" applyNumberFormat="1" applyFill="1" applyBorder="1" applyAlignment="1">
      <alignment vertical="top" wrapText="1"/>
    </xf>
    <xf numFmtId="0" fontId="0" fillId="0" borderId="46" xfId="0" applyFont="1" applyBorder="1" applyAlignment="1"/>
    <xf numFmtId="0" fontId="18" fillId="8" borderId="28" xfId="0" applyFont="1" applyFill="1" applyBorder="1" applyAlignment="1">
      <alignment horizontal="center" vertical="center" wrapText="1"/>
    </xf>
    <xf numFmtId="164" fontId="28" fillId="9" borderId="47" xfId="2" applyFont="1" applyFill="1" applyBorder="1" applyAlignment="1">
      <alignment vertical="center"/>
    </xf>
    <xf numFmtId="0" fontId="28" fillId="9" borderId="48" xfId="0" applyFont="1" applyFill="1" applyBorder="1" applyAlignment="1">
      <alignment vertical="center" wrapText="1"/>
    </xf>
    <xf numFmtId="0" fontId="28" fillId="9" borderId="30" xfId="0" applyFont="1" applyFill="1" applyBorder="1" applyAlignment="1">
      <alignment vertical="center" wrapText="1"/>
    </xf>
    <xf numFmtId="0" fontId="28" fillId="9" borderId="49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wrapText="1"/>
    </xf>
    <xf numFmtId="0" fontId="4" fillId="7" borderId="28" xfId="0" applyFont="1" applyFill="1" applyBorder="1" applyAlignment="1">
      <alignment wrapText="1"/>
    </xf>
    <xf numFmtId="0" fontId="4" fillId="7" borderId="29" xfId="0" applyFont="1" applyFill="1" applyBorder="1" applyAlignment="1">
      <alignment wrapText="1"/>
    </xf>
    <xf numFmtId="0" fontId="21" fillId="7" borderId="29" xfId="0" applyFont="1" applyFill="1" applyBorder="1" applyAlignment="1">
      <alignment wrapText="1"/>
    </xf>
    <xf numFmtId="0" fontId="18" fillId="8" borderId="29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wrapText="1"/>
    </xf>
    <xf numFmtId="0" fontId="6" fillId="4" borderId="50" xfId="0" applyFont="1" applyFill="1" applyBorder="1" applyAlignment="1">
      <alignment wrapText="1"/>
    </xf>
    <xf numFmtId="0" fontId="6" fillId="4" borderId="51" xfId="0" applyFont="1" applyFill="1" applyBorder="1" applyAlignment="1">
      <alignment wrapText="1"/>
    </xf>
    <xf numFmtId="0" fontId="6" fillId="4" borderId="52" xfId="0" applyFont="1" applyFill="1" applyBorder="1" applyAlignment="1">
      <alignment wrapText="1"/>
    </xf>
    <xf numFmtId="0" fontId="35" fillId="0" borderId="4" xfId="6" applyFont="1"/>
    <xf numFmtId="0" fontId="29" fillId="43" borderId="4" xfId="6" applyFont="1" applyFill="1"/>
    <xf numFmtId="0" fontId="1" fillId="0" borderId="4" xfId="6" applyAlignment="1">
      <alignment horizontal="center" vertical="center"/>
    </xf>
    <xf numFmtId="0" fontId="29" fillId="33" borderId="4" xfId="6" applyFont="1" applyFill="1" applyAlignment="1">
      <alignment horizontal="center" vertical="center" wrapText="1"/>
    </xf>
    <xf numFmtId="0" fontId="29" fillId="0" borderId="4" xfId="6" applyFont="1" applyAlignment="1">
      <alignment horizontal="center" vertical="center"/>
    </xf>
    <xf numFmtId="0" fontId="51" fillId="0" borderId="30" xfId="6" applyFont="1" applyBorder="1" applyAlignment="1">
      <alignment horizontal="center" vertical="center" wrapText="1"/>
    </xf>
    <xf numFmtId="0" fontId="51" fillId="0" borderId="49" xfId="6" applyFont="1" applyBorder="1" applyAlignment="1">
      <alignment horizontal="center" vertical="center" wrapText="1"/>
    </xf>
    <xf numFmtId="0" fontId="51" fillId="0" borderId="49" xfId="6" applyFont="1" applyBorder="1" applyAlignment="1">
      <alignment vertical="center" wrapText="1"/>
    </xf>
    <xf numFmtId="9" fontId="0" fillId="0" borderId="4" xfId="7" applyFont="1"/>
    <xf numFmtId="9" fontId="1" fillId="0" borderId="4" xfId="6" applyNumberFormat="1"/>
    <xf numFmtId="0" fontId="52" fillId="44" borderId="32" xfId="6" applyFont="1" applyFill="1" applyBorder="1" applyAlignment="1">
      <alignment vertical="center" wrapText="1"/>
    </xf>
    <xf numFmtId="0" fontId="52" fillId="44" borderId="26" xfId="6" applyFont="1" applyFill="1" applyBorder="1" applyAlignment="1">
      <alignment vertical="center" wrapText="1"/>
    </xf>
    <xf numFmtId="9" fontId="52" fillId="44" borderId="26" xfId="7" applyFont="1" applyFill="1" applyBorder="1" applyAlignment="1">
      <alignment vertical="center"/>
    </xf>
    <xf numFmtId="0" fontId="53" fillId="45" borderId="32" xfId="6" applyFont="1" applyFill="1" applyBorder="1" applyAlignment="1">
      <alignment vertical="center" wrapText="1"/>
    </xf>
    <xf numFmtId="0" fontId="53" fillId="45" borderId="26" xfId="6" applyFont="1" applyFill="1" applyBorder="1" applyAlignment="1">
      <alignment vertical="center" wrapText="1"/>
    </xf>
    <xf numFmtId="9" fontId="53" fillId="45" borderId="26" xfId="7" applyFont="1" applyFill="1" applyBorder="1" applyAlignment="1">
      <alignment vertical="center"/>
    </xf>
    <xf numFmtId="0" fontId="53" fillId="46" borderId="32" xfId="6" applyFont="1" applyFill="1" applyBorder="1" applyAlignment="1">
      <alignment vertical="center" wrapText="1"/>
    </xf>
    <xf numFmtId="0" fontId="53" fillId="46" borderId="26" xfId="6" applyFont="1" applyFill="1" applyBorder="1" applyAlignment="1">
      <alignment vertical="center" wrapText="1"/>
    </xf>
    <xf numFmtId="9" fontId="53" fillId="46" borderId="26" xfId="7" applyFont="1" applyFill="1" applyBorder="1" applyAlignment="1">
      <alignment vertical="center"/>
    </xf>
    <xf numFmtId="0" fontId="53" fillId="47" borderId="32" xfId="6" applyFont="1" applyFill="1" applyBorder="1" applyAlignment="1">
      <alignment vertical="center" wrapText="1"/>
    </xf>
    <xf numFmtId="0" fontId="53" fillId="47" borderId="26" xfId="6" applyFont="1" applyFill="1" applyBorder="1" applyAlignment="1">
      <alignment vertical="center" wrapText="1"/>
    </xf>
    <xf numFmtId="9" fontId="53" fillId="47" borderId="26" xfId="7" applyFont="1" applyFill="1" applyBorder="1" applyAlignment="1">
      <alignment vertical="center"/>
    </xf>
    <xf numFmtId="0" fontId="53" fillId="48" borderId="32" xfId="6" applyFont="1" applyFill="1" applyBorder="1" applyAlignment="1">
      <alignment vertical="center" wrapText="1"/>
    </xf>
    <xf numFmtId="0" fontId="54" fillId="48" borderId="26" xfId="6" applyFont="1" applyFill="1" applyBorder="1" applyAlignment="1">
      <alignment vertical="center" wrapText="1"/>
    </xf>
    <xf numFmtId="9" fontId="53" fillId="48" borderId="26" xfId="7" applyFont="1" applyFill="1" applyBorder="1" applyAlignment="1">
      <alignment vertical="center"/>
    </xf>
    <xf numFmtId="0" fontId="53" fillId="48" borderId="26" xfId="6" applyFont="1" applyFill="1" applyBorder="1" applyAlignment="1">
      <alignment vertical="center" wrapText="1"/>
    </xf>
    <xf numFmtId="9" fontId="0" fillId="0" borderId="4" xfId="7" applyFont="1" applyAlignment="1">
      <alignment horizontal="right"/>
    </xf>
    <xf numFmtId="0" fontId="53" fillId="49" borderId="32" xfId="6" applyFont="1" applyFill="1" applyBorder="1" applyAlignment="1">
      <alignment vertical="center" wrapText="1"/>
    </xf>
    <xf numFmtId="0" fontId="53" fillId="49" borderId="26" xfId="6" applyFont="1" applyFill="1" applyBorder="1" applyAlignment="1">
      <alignment vertical="center" wrapText="1"/>
    </xf>
    <xf numFmtId="9" fontId="53" fillId="49" borderId="26" xfId="7" applyFont="1" applyFill="1" applyBorder="1" applyAlignment="1">
      <alignment vertical="center"/>
    </xf>
    <xf numFmtId="0" fontId="55" fillId="37" borderId="9" xfId="8"/>
    <xf numFmtId="0" fontId="56" fillId="0" borderId="4" xfId="6" applyFont="1"/>
    <xf numFmtId="0" fontId="29" fillId="0" borderId="4" xfId="6" applyFont="1" applyAlignment="1">
      <alignment wrapText="1"/>
    </xf>
    <xf numFmtId="0" fontId="57" fillId="0" borderId="4" xfId="6" applyFont="1"/>
    <xf numFmtId="0" fontId="1" fillId="0" borderId="36" xfId="6" applyBorder="1"/>
    <xf numFmtId="0" fontId="1" fillId="0" borderId="31" xfId="6" applyBorder="1"/>
    <xf numFmtId="0" fontId="1" fillId="0" borderId="32" xfId="6" applyBorder="1"/>
    <xf numFmtId="0" fontId="28" fillId="7" borderId="13" xfId="6" applyFont="1" applyFill="1" applyBorder="1"/>
    <xf numFmtId="0" fontId="1" fillId="0" borderId="14" xfId="6" applyBorder="1"/>
    <xf numFmtId="0" fontId="1" fillId="0" borderId="15" xfId="6" applyBorder="1"/>
    <xf numFmtId="0" fontId="1" fillId="0" borderId="16" xfId="6" applyBorder="1"/>
    <xf numFmtId="0" fontId="28" fillId="7" borderId="53" xfId="6" applyFont="1" applyFill="1" applyBorder="1"/>
    <xf numFmtId="0" fontId="1" fillId="0" borderId="30" xfId="6" applyBorder="1"/>
    <xf numFmtId="0" fontId="0" fillId="0" borderId="0" xfId="0" applyFont="1" applyAlignment="1"/>
    <xf numFmtId="0" fontId="39" fillId="38" borderId="39" xfId="0" applyFont="1" applyFill="1" applyBorder="1" applyAlignment="1">
      <alignment horizontal="center" vertical="center" wrapText="1"/>
    </xf>
    <xf numFmtId="0" fontId="29" fillId="39" borderId="39" xfId="0" applyFont="1" applyFill="1" applyBorder="1" applyAlignment="1">
      <alignment horizontal="center"/>
    </xf>
    <xf numFmtId="0" fontId="44" fillId="0" borderId="0" xfId="0" applyFont="1" applyAlignment="1">
      <alignment horizontal="left" wrapText="1"/>
    </xf>
    <xf numFmtId="0" fontId="3" fillId="0" borderId="2" xfId="0" applyFont="1" applyBorder="1"/>
    <xf numFmtId="0" fontId="3" fillId="0" borderId="3" xfId="0" applyFont="1" applyBorder="1"/>
    <xf numFmtId="0" fontId="2" fillId="2" borderId="17" xfId="0" applyFont="1" applyFill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11" fillId="0" borderId="20" xfId="0" applyFont="1" applyBorder="1" applyAlignment="1">
      <alignment horizontal="left" vertical="center" wrapText="1"/>
    </xf>
    <xf numFmtId="0" fontId="3" fillId="0" borderId="10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11" fillId="0" borderId="2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11" fillId="0" borderId="0" xfId="0" applyFont="1" applyAlignment="1">
      <alignment horizontal="left" vertical="top" wrapText="1"/>
    </xf>
    <xf numFmtId="0" fontId="16" fillId="2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6" fillId="2" borderId="1" xfId="0" applyFont="1" applyFill="1" applyBorder="1" applyAlignment="1">
      <alignment horizontal="left"/>
    </xf>
    <xf numFmtId="0" fontId="3" fillId="0" borderId="4" xfId="0" applyFont="1" applyBorder="1"/>
    <xf numFmtId="0" fontId="1" fillId="0" borderId="4" xfId="6" applyAlignment="1">
      <alignment horizontal="left" vertical="top" wrapText="1"/>
    </xf>
    <xf numFmtId="0" fontId="51" fillId="0" borderId="28" xfId="6" applyFont="1" applyBorder="1" applyAlignment="1">
      <alignment horizontal="center" vertical="center" wrapText="1"/>
    </xf>
    <xf numFmtId="0" fontId="51" fillId="0" borderId="49" xfId="6" applyFont="1" applyBorder="1" applyAlignment="1">
      <alignment horizontal="center" vertical="center" wrapText="1"/>
    </xf>
    <xf numFmtId="0" fontId="0" fillId="0" borderId="4" xfId="0" applyFont="1" applyBorder="1" applyAlignment="1"/>
    <xf numFmtId="0" fontId="0" fillId="0" borderId="22" xfId="0" applyFont="1" applyBorder="1" applyAlignment="1"/>
    <xf numFmtId="0" fontId="0" fillId="0" borderId="23" xfId="0" applyFont="1" applyBorder="1" applyAlignment="1"/>
    <xf numFmtId="0" fontId="0" fillId="0" borderId="22" xfId="0" applyFont="1" applyBorder="1" applyAlignment="1"/>
    <xf numFmtId="0" fontId="0" fillId="0" borderId="23" xfId="0" applyFont="1" applyBorder="1" applyAlignment="1"/>
    <xf numFmtId="0" fontId="4" fillId="0" borderId="22" xfId="0" applyFont="1" applyBorder="1" applyAlignment="1">
      <alignment vertical="top"/>
    </xf>
    <xf numFmtId="0" fontId="4" fillId="0" borderId="4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center"/>
    </xf>
    <xf numFmtId="0" fontId="39" fillId="38" borderId="54" xfId="0" applyFont="1" applyFill="1" applyBorder="1" applyAlignment="1">
      <alignment horizontal="center" vertical="center" wrapText="1"/>
    </xf>
    <xf numFmtId="0" fontId="29" fillId="39" borderId="55" xfId="0" applyFont="1" applyFill="1" applyBorder="1" applyAlignment="1">
      <alignment horizontal="center"/>
    </xf>
    <xf numFmtId="0" fontId="39" fillId="31" borderId="22" xfId="0" applyFont="1" applyFill="1" applyBorder="1" applyAlignment="1">
      <alignment horizontal="center" vertical="top" wrapText="1"/>
    </xf>
    <xf numFmtId="0" fontId="40" fillId="31" borderId="4" xfId="0" applyFont="1" applyFill="1" applyBorder="1" applyAlignment="1">
      <alignment horizontal="left" vertical="top" wrapText="1"/>
    </xf>
    <xf numFmtId="0" fontId="8" fillId="31" borderId="23" xfId="4" applyFont="1" applyFill="1" applyBorder="1" applyAlignment="1">
      <alignment horizontal="center" vertical="center" textRotation="90" wrapText="1"/>
    </xf>
    <xf numFmtId="0" fontId="5" fillId="2" borderId="22" xfId="0" applyFont="1" applyFill="1" applyBorder="1" applyAlignment="1">
      <alignment horizontal="center" vertical="top" wrapText="1"/>
    </xf>
    <xf numFmtId="0" fontId="39" fillId="40" borderId="22" xfId="0" applyFont="1" applyFill="1" applyBorder="1" applyAlignment="1">
      <alignment horizontal="center" vertical="top" wrapText="1"/>
    </xf>
    <xf numFmtId="0" fontId="8" fillId="40" borderId="23" xfId="4" applyFont="1" applyFill="1" applyBorder="1" applyAlignment="1">
      <alignment horizontal="center" vertical="center" textRotation="90" wrapText="1"/>
    </xf>
    <xf numFmtId="0" fontId="39" fillId="40" borderId="4" xfId="0" applyFont="1" applyFill="1" applyBorder="1" applyAlignment="1">
      <alignment horizontal="left" vertical="top" wrapText="1"/>
    </xf>
    <xf numFmtId="0" fontId="40" fillId="40" borderId="4" xfId="0" applyFont="1" applyFill="1" applyBorder="1" applyAlignment="1">
      <alignment horizontal="left" vertical="top" wrapText="1"/>
    </xf>
    <xf numFmtId="0" fontId="0" fillId="40" borderId="4" xfId="0" applyFill="1" applyBorder="1" applyAlignment="1">
      <alignment horizontal="center"/>
    </xf>
    <xf numFmtId="0" fontId="5" fillId="3" borderId="22" xfId="0" applyFont="1" applyFill="1" applyBorder="1" applyAlignment="1">
      <alignment horizontal="left" vertical="top" wrapText="1"/>
    </xf>
    <xf numFmtId="0" fontId="39" fillId="36" borderId="4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vertical="top" wrapText="1"/>
    </xf>
    <xf numFmtId="0" fontId="8" fillId="36" borderId="4" xfId="4" applyFont="1" applyFill="1" applyBorder="1" applyAlignment="1">
      <alignment horizontal="center" vertical="center"/>
    </xf>
    <xf numFmtId="0" fontId="8" fillId="36" borderId="23" xfId="4" applyFont="1" applyFill="1" applyBorder="1" applyAlignment="1">
      <alignment horizontal="center" vertical="center"/>
    </xf>
    <xf numFmtId="0" fontId="3" fillId="0" borderId="22" xfId="0" applyFont="1" applyBorder="1"/>
    <xf numFmtId="0" fontId="39" fillId="36" borderId="22" xfId="0" applyFont="1" applyFill="1" applyBorder="1" applyAlignment="1">
      <alignment horizontal="justify" vertical="top" wrapText="1"/>
    </xf>
    <xf numFmtId="0" fontId="40" fillId="36" borderId="4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center" vertical="top" wrapText="1"/>
    </xf>
    <xf numFmtId="0" fontId="8" fillId="36" borderId="23" xfId="4" quotePrefix="1" applyFont="1" applyFill="1" applyBorder="1" applyAlignment="1">
      <alignment horizontal="center" vertical="center" textRotation="90" wrapText="1"/>
    </xf>
    <xf numFmtId="0" fontId="39" fillId="41" borderId="22" xfId="0" applyFont="1" applyFill="1" applyBorder="1" applyAlignment="1">
      <alignment horizontal="justify" vertical="top" wrapText="1"/>
    </xf>
    <xf numFmtId="0" fontId="39" fillId="41" borderId="4" xfId="0" applyFont="1" applyFill="1" applyBorder="1" applyAlignment="1">
      <alignment horizontal="left" vertical="top" wrapText="1"/>
    </xf>
    <xf numFmtId="0" fontId="40" fillId="41" borderId="4" xfId="0" applyFont="1" applyFill="1" applyBorder="1" applyAlignment="1">
      <alignment horizontal="left" vertical="top" wrapText="1"/>
    </xf>
    <xf numFmtId="0" fontId="8" fillId="50" borderId="23" xfId="4" quotePrefix="1" applyFont="1" applyFill="1" applyBorder="1" applyAlignment="1">
      <alignment horizontal="center" vertical="center" textRotation="90" wrapText="1"/>
    </xf>
    <xf numFmtId="0" fontId="39" fillId="42" borderId="24" xfId="0" applyFont="1" applyFill="1" applyBorder="1" applyAlignment="1">
      <alignment horizontal="justify" vertical="top" wrapText="1"/>
    </xf>
    <xf numFmtId="0" fontId="39" fillId="42" borderId="25" xfId="0" applyFont="1" applyFill="1" applyBorder="1" applyAlignment="1">
      <alignment horizontal="left" vertical="top" wrapText="1"/>
    </xf>
    <xf numFmtId="0" fontId="40" fillId="42" borderId="25" xfId="0" applyFont="1" applyFill="1" applyBorder="1" applyAlignment="1">
      <alignment horizontal="left" vertical="top" wrapText="1"/>
    </xf>
    <xf numFmtId="0" fontId="8" fillId="42" borderId="26" xfId="4" quotePrefix="1" applyFont="1" applyFill="1" applyBorder="1" applyAlignment="1">
      <alignment horizontal="center" vertical="center" wrapText="1"/>
    </xf>
    <xf numFmtId="0" fontId="0" fillId="31" borderId="27" xfId="0" applyFont="1" applyFill="1" applyBorder="1" applyAlignment="1"/>
    <xf numFmtId="0" fontId="0" fillId="31" borderId="56" xfId="0" applyFont="1" applyFill="1" applyBorder="1" applyAlignment="1"/>
    <xf numFmtId="0" fontId="0" fillId="31" borderId="57" xfId="0" applyFont="1" applyFill="1" applyBorder="1" applyAlignment="1"/>
    <xf numFmtId="0" fontId="2" fillId="2" borderId="4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0" fillId="0" borderId="59" xfId="0" applyFont="1" applyBorder="1" applyAlignment="1"/>
    <xf numFmtId="0" fontId="0" fillId="0" borderId="61" xfId="0" applyFont="1" applyBorder="1" applyAlignment="1"/>
    <xf numFmtId="0" fontId="0" fillId="0" borderId="58" xfId="0" applyFont="1" applyBorder="1" applyAlignment="1"/>
    <xf numFmtId="0" fontId="0" fillId="0" borderId="60" xfId="0" applyFont="1" applyBorder="1" applyAlignment="1"/>
    <xf numFmtId="0" fontId="0" fillId="0" borderId="62" xfId="0" applyFont="1" applyBorder="1" applyAlignment="1"/>
    <xf numFmtId="0" fontId="0" fillId="0" borderId="63" xfId="0" applyFont="1" applyBorder="1" applyAlignment="1"/>
    <xf numFmtId="0" fontId="1" fillId="31" borderId="4" xfId="0" applyFont="1" applyFill="1" applyBorder="1" applyAlignment="1">
      <alignment horizontal="left" vertical="top" wrapText="1"/>
    </xf>
    <xf numFmtId="0" fontId="1" fillId="40" borderId="4" xfId="0" applyFont="1" applyFill="1" applyBorder="1" applyAlignment="1">
      <alignment horizontal="left" vertical="top" wrapText="1"/>
    </xf>
  </cellXfs>
  <cellStyles count="9">
    <cellStyle name="Comma" xfId="2" builtinId="3"/>
    <cellStyle name="Heading 1" xfId="1" builtinId="16"/>
    <cellStyle name="Heading 1 2" xfId="8" xr:uid="{F1796488-4974-544D-9F73-565CA432801B}"/>
    <cellStyle name="Hyperlink" xfId="4" builtinId="8"/>
    <cellStyle name="Normal" xfId="0" builtinId="0"/>
    <cellStyle name="Normal 2" xfId="5" xr:uid="{BF350D09-6287-F049-81BB-564BC5AE27D5}"/>
    <cellStyle name="Normal 3" xfId="6" xr:uid="{AF764EB3-75A4-6549-9CBD-CC5A3A8EBF47}"/>
    <cellStyle name="Output" xfId="3" builtinId="21"/>
    <cellStyle name="Per cent 2" xfId="7" xr:uid="{DC665F1D-B369-1E4B-84E1-99840374F978}"/>
  </cellStyles>
  <dxfs count="94">
    <dxf>
      <fill>
        <patternFill>
          <bgColor rgb="FF00B14E"/>
        </patternFill>
      </fill>
    </dxf>
    <dxf>
      <fill>
        <patternFill>
          <bgColor rgb="FF92D050"/>
        </patternFill>
      </fill>
    </dxf>
    <dxf>
      <fill>
        <patternFill>
          <bgColor rgb="FFFEFF06"/>
        </patternFill>
      </fill>
    </dxf>
    <dxf>
      <fill>
        <patternFill>
          <bgColor rgb="FFFE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00B14E"/>
        </patternFill>
      </fill>
    </dxf>
    <dxf>
      <fill>
        <patternFill>
          <bgColor rgb="FF92D050"/>
        </patternFill>
      </fill>
    </dxf>
    <dxf>
      <fill>
        <patternFill>
          <bgColor rgb="FFFEFF06"/>
        </patternFill>
      </fill>
    </dxf>
    <dxf>
      <fill>
        <patternFill>
          <bgColor rgb="FFFE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00B14E"/>
        </patternFill>
      </fill>
    </dxf>
    <dxf>
      <fill>
        <patternFill>
          <bgColor rgb="FF92D050"/>
        </patternFill>
      </fill>
    </dxf>
    <dxf>
      <fill>
        <patternFill>
          <bgColor rgb="FFFEFF06"/>
        </patternFill>
      </fill>
    </dxf>
    <dxf>
      <fill>
        <patternFill>
          <bgColor rgb="FFFE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9"/>
          <bgColor theme="9"/>
        </patternFill>
      </fill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vertical/>
      </border>
    </dxf>
    <dxf>
      <border diagonalUp="0" diagonalDown="0">
        <left style="medium">
          <color indexed="64"/>
        </left>
        <right style="medium">
          <color indexed="64"/>
        </right>
        <vertic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</font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/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/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/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/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/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/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9"/>
          <bgColor theme="9"/>
        </patternFill>
      </fill>
    </dxf>
    <dxf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B4C6E7"/>
          <bgColor rgb="FFB4C6E7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theme="9"/>
          <bgColor theme="9"/>
        </patternFill>
      </fill>
    </dxf>
  </dxfs>
  <tableStyles count="12">
    <tableStyle name="Placeholders-style" pivot="0" count="3" xr9:uid="{00000000-0011-0000-FFFF-FFFF00000000}">
      <tableStyleElement type="headerRow" dxfId="93"/>
      <tableStyleElement type="firstRowStripe" dxfId="92"/>
      <tableStyleElement type="secondRowStripe" dxfId="91"/>
    </tableStyle>
    <tableStyle name="Commitments (1st draft)-style" pivot="0" count="3" xr9:uid="{00000000-0011-0000-FFFF-FFFF01000000}">
      <tableStyleElement type="headerRow" dxfId="90"/>
      <tableStyleElement type="firstRowStripe" dxfId="89"/>
      <tableStyleElement type="secondRowStripe" dxfId="88"/>
    </tableStyle>
    <tableStyle name="Commitments (1st draft)-style 2" pivot="0" count="3" xr9:uid="{00000000-0011-0000-FFFF-FFFF02000000}">
      <tableStyleElement type="headerRow" dxfId="87"/>
      <tableStyleElement type="firstRowStripe" dxfId="86"/>
      <tableStyleElement type="secondRowStripe" dxfId="85"/>
    </tableStyle>
    <tableStyle name="Prioritasation-style" pivot="0" count="3" xr9:uid="{00000000-0011-0000-FFFF-FFFF03000000}">
      <tableStyleElement type="headerRow" dxfId="84"/>
      <tableStyleElement type="firstRowStripe" dxfId="83"/>
      <tableStyleElement type="secondRowStripe" dxfId="82"/>
    </tableStyle>
    <tableStyle name="Commitments Matrix-style" pivot="0" count="3" xr9:uid="{00000000-0011-0000-FFFF-FFFF04000000}">
      <tableStyleElement type="headerRow" dxfId="81"/>
      <tableStyleElement type="firstRowStripe" dxfId="80"/>
      <tableStyleElement type="secondRowStripe" dxfId="79"/>
    </tableStyle>
    <tableStyle name="Commitments Matrix-style 2" pivot="0" count="3" xr9:uid="{00000000-0011-0000-FFFF-FFFF05000000}">
      <tableStyleElement type="headerRow" dxfId="78"/>
      <tableStyleElement type="firstRowStripe" dxfId="77"/>
      <tableStyleElement type="secondRowStripe" dxfId="76"/>
    </tableStyle>
    <tableStyle name="Data Collection and Analysis-style" pivot="0" count="3" xr9:uid="{00000000-0011-0000-FFFF-FFFF06000000}">
      <tableStyleElement type="headerRow" dxfId="75"/>
      <tableStyleElement type="firstRowStripe" dxfId="74"/>
      <tableStyleElement type="secondRowStripe" dxfId="73"/>
    </tableStyle>
    <tableStyle name="Data Collection and Analysis-style 2" pivot="0" count="3" xr9:uid="{00000000-0011-0000-FFFF-FFFF07000000}">
      <tableStyleElement type="headerRow" dxfId="72"/>
      <tableStyleElement type="firstRowStripe" dxfId="71"/>
      <tableStyleElement type="secondRowStripe" dxfId="70"/>
    </tableStyle>
    <tableStyle name="Supplimentary Data-style" pivot="0" count="3" xr9:uid="{00000000-0011-0000-FFFF-FFFF08000000}">
      <tableStyleElement type="headerRow" dxfId="69"/>
      <tableStyleElement type="firstRowStripe" dxfId="68"/>
      <tableStyleElement type="secondRowStripe" dxfId="67"/>
    </tableStyle>
    <tableStyle name="Supplimentary Data-style 2" pivot="0" count="3" xr9:uid="{00000000-0011-0000-FFFF-FFFF09000000}">
      <tableStyleElement type="headerRow" dxfId="66"/>
      <tableStyleElement type="firstRowStripe" dxfId="65"/>
      <tableStyleElement type="secondRowStripe" dxfId="64"/>
    </tableStyle>
    <tableStyle name="Supplimentary Data-style 3" pivot="0" count="3" xr9:uid="{00000000-0011-0000-FFFF-FFFF0A000000}">
      <tableStyleElement type="headerRow" dxfId="63"/>
      <tableStyleElement type="firstRowStripe" dxfId="62"/>
      <tableStyleElement type="secondRowStripe" dxfId="61"/>
    </tableStyle>
    <tableStyle name="Supplimentary Data-style 4" pivot="0" count="3" xr9:uid="{00000000-0011-0000-FFFF-FFFF0B000000}">
      <tableStyleElement type="headerRow" dxfId="60"/>
      <tableStyleElement type="firstRowStripe" dxfId="59"/>
      <tableStyleElement type="secondRowStripe" dxfId="5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24907210485329"/>
          <c:y val="0.18815895813609809"/>
          <c:w val="0.40031623577417197"/>
          <c:h val="0.67658530953425544"/>
        </c:manualLayout>
      </c:layout>
      <c:radarChart>
        <c:radarStyle val="marker"/>
        <c:varyColors val="0"/>
        <c:ser>
          <c:idx val="0"/>
          <c:order val="0"/>
          <c:tx>
            <c:strRef>
              <c:f>'Примеры итоговых таблиц'!$B$6</c:f>
              <c:strCache>
                <c:ptCount val="1"/>
                <c:pt idx="0">
                  <c:v>ПТАО</c:v>
                </c:pt>
              </c:strCache>
            </c:strRef>
          </c:tx>
          <c:spPr>
            <a:ln w="50800" cap="rnd" cmpd="sng" algn="ctr">
              <a:solidFill>
                <a:schemeClr val="accent1">
                  <a:alpha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'Примеры итоговых таблиц'!$C$5:$H$5</c:f>
              <c:strCache>
                <c:ptCount val="6"/>
                <c:pt idx="0">
                  <c:v>Финансирование</c:v>
                </c:pt>
                <c:pt idx="1">
                  <c:v>Управление</c:v>
                </c:pt>
                <c:pt idx="2">
                  <c:v>Предоставление услуг</c:v>
                </c:pt>
                <c:pt idx="3">
                  <c:v>Препараты, материалы и оборудование</c:v>
                </c:pt>
                <c:pt idx="4">
                  <c:v>Человеческие ресурсы</c:v>
                </c:pt>
                <c:pt idx="5">
                  <c:v>Данные и информация</c:v>
                </c:pt>
              </c:strCache>
            </c:strRef>
          </c:cat>
          <c:val>
            <c:numRef>
              <c:f>'Примеры итоговых таблиц'!$C$6:$H$6</c:f>
              <c:numCache>
                <c:formatCode>0%</c:formatCode>
                <c:ptCount val="6"/>
                <c:pt idx="0">
                  <c:v>0.7</c:v>
                </c:pt>
                <c:pt idx="1">
                  <c:v>0.3</c:v>
                </c:pt>
                <c:pt idx="2">
                  <c:v>0.7</c:v>
                </c:pt>
                <c:pt idx="3">
                  <c:v>0.4</c:v>
                </c:pt>
                <c:pt idx="4">
                  <c:v>0.2</c:v>
                </c:pt>
                <c:pt idx="5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0-2B46-9DF9-A969A922A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026431"/>
        <c:axId val="1279736815"/>
      </c:radarChart>
      <c:catAx>
        <c:axId val="1280026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736815"/>
        <c:crosses val="autoZero"/>
        <c:auto val="1"/>
        <c:lblAlgn val="ctr"/>
        <c:lblOffset val="100"/>
        <c:noMultiLvlLbl val="0"/>
      </c:catAx>
      <c:valAx>
        <c:axId val="127973681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0026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'Примеры итоговых таблиц'!$B$7</c:f>
              <c:strCache>
                <c:ptCount val="1"/>
                <c:pt idx="0">
                  <c:v>Проф_ВИЧ_МСМ</c:v>
                </c:pt>
              </c:strCache>
            </c:strRef>
          </c:tx>
          <c:spPr>
            <a:ln w="50800" cap="rnd" cmpd="sng" algn="ctr">
              <a:solidFill>
                <a:schemeClr val="accent1">
                  <a:alpha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'Примеры итоговых таблиц'!$C$5:$H$5</c:f>
              <c:strCache>
                <c:ptCount val="6"/>
                <c:pt idx="0">
                  <c:v>Финансирование</c:v>
                </c:pt>
                <c:pt idx="1">
                  <c:v>Управление</c:v>
                </c:pt>
                <c:pt idx="2">
                  <c:v>Предоставление услуг</c:v>
                </c:pt>
                <c:pt idx="3">
                  <c:v>Препараты, материалы и оборудование</c:v>
                </c:pt>
                <c:pt idx="4">
                  <c:v>Человеческие ресурсы</c:v>
                </c:pt>
                <c:pt idx="5">
                  <c:v>Данные и информация</c:v>
                </c:pt>
              </c:strCache>
            </c:strRef>
          </c:cat>
          <c:val>
            <c:numRef>
              <c:f>'Примеры итоговых таблиц'!$C$7:$H$7</c:f>
              <c:numCache>
                <c:formatCode>0%</c:formatCode>
                <c:ptCount val="6"/>
                <c:pt idx="0">
                  <c:v>0.4</c:v>
                </c:pt>
                <c:pt idx="1">
                  <c:v>0.4</c:v>
                </c:pt>
                <c:pt idx="2">
                  <c:v>0.7</c:v>
                </c:pt>
                <c:pt idx="3">
                  <c:v>0.6</c:v>
                </c:pt>
                <c:pt idx="4">
                  <c:v>0.15</c:v>
                </c:pt>
                <c:pt idx="5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8-684F-BC87-AD5347126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945791"/>
        <c:axId val="1290947439"/>
      </c:radarChart>
      <c:catAx>
        <c:axId val="1290945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947439"/>
        <c:crosses val="autoZero"/>
        <c:auto val="1"/>
        <c:lblAlgn val="ctr"/>
        <c:lblOffset val="100"/>
        <c:noMultiLvlLbl val="0"/>
      </c:catAx>
      <c:valAx>
        <c:axId val="12909474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945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'Примеры итоговых таблиц'!$B$11</c:f>
              <c:strCache>
                <c:ptCount val="1"/>
                <c:pt idx="0">
                  <c:v>УСС и адвокация</c:v>
                </c:pt>
              </c:strCache>
            </c:strRef>
          </c:tx>
          <c:spPr>
            <a:ln w="50800" cap="rnd" cmpd="sng" algn="ctr">
              <a:solidFill>
                <a:schemeClr val="accent1">
                  <a:alpha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'Примеры итоговых таблиц'!$C$5:$H$5</c:f>
              <c:strCache>
                <c:ptCount val="6"/>
                <c:pt idx="0">
                  <c:v>Финансирование</c:v>
                </c:pt>
                <c:pt idx="1">
                  <c:v>Управление</c:v>
                </c:pt>
                <c:pt idx="2">
                  <c:v>Предоставление услуг</c:v>
                </c:pt>
                <c:pt idx="3">
                  <c:v>Препараты, материалы и оборудование</c:v>
                </c:pt>
                <c:pt idx="4">
                  <c:v>Человеческие ресурсы</c:v>
                </c:pt>
                <c:pt idx="5">
                  <c:v>Данные и информация</c:v>
                </c:pt>
              </c:strCache>
            </c:strRef>
          </c:cat>
          <c:val>
            <c:numRef>
              <c:f>'Примеры итоговых таблиц'!$C$11:$H$11</c:f>
              <c:numCache>
                <c:formatCode>0%</c:formatCode>
                <c:ptCount val="6"/>
                <c:pt idx="0">
                  <c:v>0.3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5D-9747-B697-A800AA128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679359"/>
        <c:axId val="1290680591"/>
      </c:radarChart>
      <c:catAx>
        <c:axId val="1290679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680591"/>
        <c:crosses val="autoZero"/>
        <c:auto val="1"/>
        <c:lblAlgn val="ctr"/>
        <c:lblOffset val="100"/>
        <c:noMultiLvlLbl val="0"/>
      </c:catAx>
      <c:valAx>
        <c:axId val="129068059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679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'Примеры итоговых таблиц'!$C$5</c:f>
              <c:strCache>
                <c:ptCount val="1"/>
                <c:pt idx="0">
                  <c:v>Финансирование</c:v>
                </c:pt>
              </c:strCache>
            </c:strRef>
          </c:tx>
          <c:spPr>
            <a:ln w="50800" cap="rnd" cmpd="sng" algn="ctr">
              <a:solidFill>
                <a:schemeClr val="accent1">
                  <a:alpha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'Примеры итоговых таблиц'!$B$6:$B$11</c:f>
              <c:strCache>
                <c:ptCount val="6"/>
                <c:pt idx="0">
                  <c:v>ПТАО</c:v>
                </c:pt>
                <c:pt idx="1">
                  <c:v>Проф_ВИЧ_МСМ</c:v>
                </c:pt>
                <c:pt idx="2">
                  <c:v>Проф_ВИЧ_ЛУИН</c:v>
                </c:pt>
                <c:pt idx="3">
                  <c:v>Проф_ВИЧ_СР</c:v>
                </c:pt>
                <c:pt idx="4">
                  <c:v>Лечение</c:v>
                </c:pt>
                <c:pt idx="5">
                  <c:v>УСС и адвокация</c:v>
                </c:pt>
              </c:strCache>
            </c:strRef>
          </c:cat>
          <c:val>
            <c:numRef>
              <c:f>'Примеры итоговых таблиц'!$C$6:$C$11</c:f>
              <c:numCache>
                <c:formatCode>0%</c:formatCode>
                <c:ptCount val="6"/>
                <c:pt idx="0">
                  <c:v>0.7</c:v>
                </c:pt>
                <c:pt idx="1">
                  <c:v>0.4</c:v>
                </c:pt>
                <c:pt idx="2">
                  <c:v>0.6</c:v>
                </c:pt>
                <c:pt idx="3">
                  <c:v>0.21</c:v>
                </c:pt>
                <c:pt idx="4">
                  <c:v>0.89</c:v>
                </c:pt>
                <c:pt idx="5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8D-3E4D-80D3-A75F6CE14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834127"/>
        <c:axId val="1282524383"/>
      </c:radarChart>
      <c:catAx>
        <c:axId val="1282834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2524383"/>
        <c:crosses val="autoZero"/>
        <c:auto val="1"/>
        <c:lblAlgn val="ctr"/>
        <c:lblOffset val="100"/>
        <c:noMultiLvlLbl val="0"/>
      </c:catAx>
      <c:valAx>
        <c:axId val="12825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2834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'Примеры итоговых таблиц'!$D$5</c:f>
              <c:strCache>
                <c:ptCount val="1"/>
                <c:pt idx="0">
                  <c:v>Управление</c:v>
                </c:pt>
              </c:strCache>
            </c:strRef>
          </c:tx>
          <c:spPr>
            <a:ln w="50800" cap="rnd" cmpd="sng" algn="ctr">
              <a:solidFill>
                <a:schemeClr val="accent1">
                  <a:alpha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'Примеры итоговых таблиц'!$B$6:$B$11</c:f>
              <c:strCache>
                <c:ptCount val="6"/>
                <c:pt idx="0">
                  <c:v>ПТАО</c:v>
                </c:pt>
                <c:pt idx="1">
                  <c:v>Проф_ВИЧ_МСМ</c:v>
                </c:pt>
                <c:pt idx="2">
                  <c:v>Проф_ВИЧ_ЛУИН</c:v>
                </c:pt>
                <c:pt idx="3">
                  <c:v>Проф_ВИЧ_СР</c:v>
                </c:pt>
                <c:pt idx="4">
                  <c:v>Лечение</c:v>
                </c:pt>
                <c:pt idx="5">
                  <c:v>УСС и адвокация</c:v>
                </c:pt>
              </c:strCache>
            </c:strRef>
          </c:cat>
          <c:val>
            <c:numRef>
              <c:f>'Примеры итоговых таблиц'!$D$6:$D$11</c:f>
              <c:numCache>
                <c:formatCode>0%</c:formatCode>
                <c:ptCount val="6"/>
                <c:pt idx="0">
                  <c:v>0.3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4-4B40-9A59-983067ECA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044239"/>
        <c:axId val="1322045887"/>
      </c:radarChart>
      <c:catAx>
        <c:axId val="1322044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2045887"/>
        <c:crosses val="autoZero"/>
        <c:auto val="1"/>
        <c:lblAlgn val="ctr"/>
        <c:lblOffset val="100"/>
        <c:noMultiLvlLbl val="0"/>
      </c:catAx>
      <c:valAx>
        <c:axId val="13220458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20442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'Примеры итоговых таблиц'!$G$5</c:f>
              <c:strCache>
                <c:ptCount val="1"/>
                <c:pt idx="0">
                  <c:v>Человеческие ресурсы</c:v>
                </c:pt>
              </c:strCache>
            </c:strRef>
          </c:tx>
          <c:spPr>
            <a:ln w="50800" cap="rnd" cmpd="sng" algn="ctr">
              <a:solidFill>
                <a:schemeClr val="accent1">
                  <a:alpha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'Примеры итоговых таблиц'!$B$6:$B$11</c:f>
              <c:strCache>
                <c:ptCount val="6"/>
                <c:pt idx="0">
                  <c:v>ПТАО</c:v>
                </c:pt>
                <c:pt idx="1">
                  <c:v>Проф_ВИЧ_МСМ</c:v>
                </c:pt>
                <c:pt idx="2">
                  <c:v>Проф_ВИЧ_ЛУИН</c:v>
                </c:pt>
                <c:pt idx="3">
                  <c:v>Проф_ВИЧ_СР</c:v>
                </c:pt>
                <c:pt idx="4">
                  <c:v>Лечение</c:v>
                </c:pt>
                <c:pt idx="5">
                  <c:v>УСС и адвокация</c:v>
                </c:pt>
              </c:strCache>
            </c:strRef>
          </c:cat>
          <c:val>
            <c:numRef>
              <c:f>'Примеры итоговых таблиц'!$G$6:$G$11</c:f>
              <c:numCache>
                <c:formatCode>0%</c:formatCode>
                <c:ptCount val="6"/>
                <c:pt idx="0">
                  <c:v>0.2</c:v>
                </c:pt>
                <c:pt idx="1">
                  <c:v>0.15</c:v>
                </c:pt>
                <c:pt idx="2">
                  <c:v>0</c:v>
                </c:pt>
                <c:pt idx="3">
                  <c:v>0.1</c:v>
                </c:pt>
                <c:pt idx="4">
                  <c:v>0.65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2-7C4F-9001-E59E3504D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654159"/>
        <c:axId val="1307655807"/>
      </c:radarChart>
      <c:catAx>
        <c:axId val="1307654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655807"/>
        <c:crosses val="autoZero"/>
        <c:auto val="1"/>
        <c:lblAlgn val="ctr"/>
        <c:lblOffset val="100"/>
        <c:noMultiLvlLbl val="0"/>
      </c:catAx>
      <c:valAx>
        <c:axId val="130765580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654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828675</xdr:colOff>
      <xdr:row>3</xdr:row>
      <xdr:rowOff>66675</xdr:rowOff>
    </xdr:from>
    <xdr:to>
      <xdr:col>9</xdr:col>
      <xdr:colOff>691662</xdr:colOff>
      <xdr:row>12</xdr:row>
      <xdr:rowOff>37879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ED123A-37DE-4F6A-8902-2B3209FC6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" y="647700"/>
          <a:ext cx="8425962" cy="17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37</xdr:row>
      <xdr:rowOff>196849</xdr:rowOff>
    </xdr:from>
    <xdr:to>
      <xdr:col>6</xdr:col>
      <xdr:colOff>342900</xdr:colOff>
      <xdr:row>54</xdr:row>
      <xdr:rowOff>71436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C6D827-ADB1-CE41-887C-83AE9F76C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37</xdr:row>
      <xdr:rowOff>196850</xdr:rowOff>
    </xdr:from>
    <xdr:to>
      <xdr:col>13</xdr:col>
      <xdr:colOff>1752600</xdr:colOff>
      <xdr:row>53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2D505A-A3C8-AA4A-8C68-DEA3B6668B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2044700</xdr:colOff>
      <xdr:row>37</xdr:row>
      <xdr:rowOff>184150</xdr:rowOff>
    </xdr:from>
    <xdr:to>
      <xdr:col>20</xdr:col>
      <xdr:colOff>431800</xdr:colOff>
      <xdr:row>53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371F14-CB7E-CD4D-8DE6-D69C9BEDE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215900</xdr:colOff>
      <xdr:row>70</xdr:row>
      <xdr:rowOff>82550</xdr:rowOff>
    </xdr:from>
    <xdr:to>
      <xdr:col>5</xdr:col>
      <xdr:colOff>177800</xdr:colOff>
      <xdr:row>83</xdr:row>
      <xdr:rowOff>184150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6ED7573-D408-754C-9875-59EC7A189B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1155700</xdr:colOff>
      <xdr:row>70</xdr:row>
      <xdr:rowOff>95250</xdr:rowOff>
    </xdr:from>
    <xdr:to>
      <xdr:col>16</xdr:col>
      <xdr:colOff>711200</xdr:colOff>
      <xdr:row>83</xdr:row>
      <xdr:rowOff>196850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C0DC8BF-A14C-AD4F-8944-5E80E12238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393700</xdr:colOff>
      <xdr:row>70</xdr:row>
      <xdr:rowOff>95250</xdr:rowOff>
    </xdr:from>
    <xdr:to>
      <xdr:col>12</xdr:col>
      <xdr:colOff>977900</xdr:colOff>
      <xdr:row>83</xdr:row>
      <xdr:rowOff>196850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CFD6B4C-EFA8-AD44-9F16-08C13713AE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4:K13" headerRowDxfId="57" dataDxfId="56" totalsRowDxfId="55">
  <tableColumns count="11">
    <tableColumn id="1" xr3:uid="{00000000-0010-0000-0000-000001000000}" name="Название документа" dataDxfId="54"/>
    <tableColumn id="2" xr3:uid="{00000000-0010-0000-0000-000002000000}" name="Статус утверждения" dataDxfId="53"/>
    <tableColumn id="3" xr3:uid="{00000000-0010-0000-0000-000003000000}" name="Кем утвержден" dataDxfId="52"/>
    <tableColumn id="4" xr3:uid="{00000000-0010-0000-0000-000004000000}" name="Ссылка (URL) при наличии" dataDxfId="51"/>
    <tableColumn id="5" xr3:uid="{00000000-0010-0000-0000-000005000000}" name="Государственный орган, несущий основную ответственность за реализацию/координацию*" dataDxfId="50"/>
    <tableColumn id="6" xr3:uid="{00000000-0010-0000-0000-000006000000}" name="Год начала" dataDxfId="49"/>
    <tableColumn id="7" xr3:uid="{00000000-0010-0000-0000-000007000000}" name="Год окончания" dataDxfId="48"/>
    <tableColumn id="8" xr3:uid="{00000000-0010-0000-0000-000008000000}" name="Бюджет? " dataDxfId="47"/>
    <tableColumn id="9" xr3:uid="{00000000-0010-0000-0000-000009000000}" name="Бюджет US$**" dataDxfId="46"/>
    <tableColumn id="10" xr3:uid="{00000000-0010-0000-0000-00000A000000}" name="План МиО?" dataDxfId="45"/>
    <tableColumn id="11" xr3:uid="{00000000-0010-0000-0000-00000B000000}" name="Comments" dataDxfId="44"/>
  </tableColumns>
  <tableStyleInfo name="Placeholders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0AD90EB-FFA6-9345-8D05-A88AEEF2AC52}" name="Table2" displayName="Table2" ref="A3:H7" totalsRowShown="0" headerRowDxfId="43">
  <autoFilter ref="A3:H7" xr:uid="{77BAE78B-6D10-5E47-9152-436D8FB09CF1}"/>
  <tableColumns count="8">
    <tableColumn id="1" xr3:uid="{F8472167-2A15-0044-BEA4-8493E7C82BDA}" name="Компонент" dataDxfId="42"/>
    <tableColumn id="2" xr3:uid="{CEF8329A-09BB-E743-947A-B85D1FFFA9F9}" name="2014" dataDxfId="41"/>
    <tableColumn id="3" xr3:uid="{6130C775-519E-8A4E-B34D-7B9304CA7CE2}" name="2015" dataDxfId="40"/>
    <tableColumn id="4" xr3:uid="{5185652F-76FD-7743-AE00-2E89D1ABCE2C}" name="2016" dataDxfId="39"/>
    <tableColumn id="5" xr3:uid="{2FA76A8B-ABA5-F147-80C4-41C618FBF9DE}" name="2017" dataDxfId="38"/>
    <tableColumn id="6" xr3:uid="{EEEE4A20-52A3-4D4B-BA0C-D712778D5FE8}" name="2018" dataDxfId="37"/>
    <tableColumn id="7" xr3:uid="{EA64D979-EA98-174E-89AE-FDAE002DEC22}" name="2019" dataDxfId="36"/>
    <tableColumn id="8" xr3:uid="{F0077C8D-20EB-4A49-BE61-9BA75F8AC7EB}" name="2020" dataDxfId="35"/>
  </tableColumns>
  <tableStyleInfo name="TableStyleMedium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2E22C7C-F976-8142-9236-CA8E4D102903}" name="Table3" displayName="Table3" ref="A10:H15" totalsRowShown="0" headerRowDxfId="34">
  <autoFilter ref="A10:H15" xr:uid="{337B63CC-C4D4-D646-831F-1CE8D3260949}"/>
  <tableColumns count="8">
    <tableColumn id="1" xr3:uid="{9B869E14-ABF5-F742-BAE8-B8D407585038}" name="ВИЧ в группах риска (оценка распространенности)*" dataDxfId="33"/>
    <tableColumn id="2" xr3:uid="{BF7459B1-CC2E-7646-82D7-CFC18A9071D4}" name="2014" dataDxfId="32"/>
    <tableColumn id="3" xr3:uid="{7A9D214B-530F-DE4E-B7F2-3612EEA2B186}" name="2015" dataDxfId="31"/>
    <tableColumn id="4" xr3:uid="{E97F34DA-4D46-9B4F-B2B6-C0C686C4A2EF}" name="2016" dataDxfId="30"/>
    <tableColumn id="5" xr3:uid="{B066FFFE-58DC-6247-8D21-A75D3E65D138}" name="2017" dataDxfId="29"/>
    <tableColumn id="6" xr3:uid="{BAF79BD3-506F-A045-A0BE-8A4C1CE4804C}" name="2018" dataDxfId="28"/>
    <tableColumn id="7" xr3:uid="{B89E93AA-17EB-D646-BE48-B157C20C9D0F}" name="2019" dataDxfId="27"/>
    <tableColumn id="8" xr3:uid="{B910D935-A5CF-ED4E-8E19-7DB52EEEC1C1}" name="2020" dataDxfId="26"/>
  </tableColumns>
  <tableStyleInfo name="TableStyleMedium2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40D577B-A818-7648-9164-FA881AEAA145}" name="Table4" displayName="Table4" ref="A20:H25" totalsRowShown="0">
  <autoFilter ref="A20:H25" xr:uid="{CD82AEC9-792D-214F-9452-5904D156818B}"/>
  <tableColumns count="8">
    <tableColumn id="1" xr3:uid="{BD472187-942F-2F4C-9D9E-13B647BB2C51}" name="Каскад помощи в связи с ВИЧ*" dataDxfId="25"/>
    <tableColumn id="2" xr3:uid="{B9E5E943-13E1-B84D-9D73-42E82D604B37}" name="2014" dataDxfId="24"/>
    <tableColumn id="3" xr3:uid="{A51DD5D1-AA5F-0B48-A6B4-720C029114EA}" name="2015"/>
    <tableColumn id="4" xr3:uid="{15AEE271-D9E4-884A-99E2-C8B2A29BE998}" name="2016" dataDxfId="23"/>
    <tableColumn id="5" xr3:uid="{670D385F-9115-3547-ADD0-77368A5AF779}" name="2017"/>
    <tableColumn id="6" xr3:uid="{173F463D-624A-F048-9647-9269067FFE5F}" name="2018" dataDxfId="22"/>
    <tableColumn id="7" xr3:uid="{1F34762C-9454-D449-829B-9F253152F135}" name="2019" dataDxfId="21"/>
    <tableColumn id="8" xr3:uid="{093CC465-92FE-614E-8178-3560E0DD6B87}" name="2020" dataDxfId="20"/>
  </tableColumns>
  <tableStyleInfo name="TableStyleMedium2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85078E5-B4A3-8D49-9804-4EC656A80875}" name="Table5" displayName="Table5" ref="A33:H36" totalsRowShown="0" headerRowDxfId="19">
  <autoFilter ref="A33:H36" xr:uid="{33448547-9D9E-4E40-BCAA-BC1893C542EF}"/>
  <tableColumns count="8">
    <tableColumn id="1" xr3:uid="{1ADE359E-5656-A544-BE56-E58F552C7C54}" name="Исторический обменный курс" dataDxfId="18"/>
    <tableColumn id="2" xr3:uid="{E7DB8FCB-A0DA-134E-B81D-4AB49F27F00A}" name="2014"/>
    <tableColumn id="3" xr3:uid="{89F0BE81-EC13-CF47-A5AE-7CAD04EE095F}" name="2015"/>
    <tableColumn id="4" xr3:uid="{7A30728D-77B5-E445-B4F0-A4AB92B18358}" name="2016"/>
    <tableColumn id="5" xr3:uid="{DD0DF0A2-1ECC-874A-99D3-A257EF1D347C}" name="2017"/>
    <tableColumn id="6" xr3:uid="{F10B0B6F-80A5-E847-8BDB-31FE031A4594}" name="2018"/>
    <tableColumn id="7" xr3:uid="{65BF5AE6-C0E4-EC4F-9DC1-E408CF2EFDFE}" name="2019"/>
    <tableColumn id="8" xr3:uid="{0DB15D0E-2CBB-C041-87EF-991EB51F07AA}" name="202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opLeftCell="A24" workbookViewId="0">
      <selection activeCell="M23" sqref="M23"/>
    </sheetView>
  </sheetViews>
  <sheetFormatPr defaultColWidth="11.33203125" defaultRowHeight="15" customHeight="1" x14ac:dyDescent="0.2"/>
  <cols>
    <col min="1" max="1" width="14.5546875" customWidth="1"/>
    <col min="2" max="9" width="10.6640625" customWidth="1"/>
    <col min="10" max="10" width="13.88671875" customWidth="1"/>
    <col min="11" max="11" width="10.5546875" customWidth="1"/>
  </cols>
  <sheetData>
    <row r="1" spans="1:11" s="286" customFormat="1" ht="15" customHeight="1" x14ac:dyDescent="0.2">
      <c r="A1" s="432"/>
      <c r="B1" s="433"/>
      <c r="C1" s="433"/>
      <c r="D1" s="433"/>
      <c r="E1" s="433"/>
      <c r="F1" s="433"/>
      <c r="G1" s="433"/>
      <c r="H1" s="433"/>
      <c r="I1" s="433"/>
      <c r="J1" s="434"/>
    </row>
    <row r="2" spans="1:11" s="286" customFormat="1" ht="15" customHeight="1" x14ac:dyDescent="0.2">
      <c r="A2" s="397"/>
      <c r="B2" s="394"/>
      <c r="C2" s="394"/>
      <c r="D2" s="394"/>
      <c r="E2" s="394"/>
      <c r="F2" s="394"/>
      <c r="G2" s="394"/>
      <c r="H2" s="394"/>
      <c r="I2" s="394"/>
      <c r="J2" s="398"/>
    </row>
    <row r="3" spans="1:11" ht="15.75" customHeight="1" x14ac:dyDescent="0.35">
      <c r="A3" s="436" t="s">
        <v>267</v>
      </c>
      <c r="B3" s="435"/>
      <c r="C3" s="435"/>
      <c r="D3" s="435"/>
      <c r="E3" s="435"/>
      <c r="F3" s="435"/>
      <c r="G3" s="435"/>
      <c r="H3" s="435"/>
      <c r="I3" s="435"/>
      <c r="J3" s="437"/>
    </row>
    <row r="4" spans="1:11" ht="15.75" customHeight="1" x14ac:dyDescent="0.2">
      <c r="A4" s="440"/>
      <c r="B4" s="438"/>
      <c r="C4" s="438"/>
      <c r="D4" s="438"/>
      <c r="E4" s="438"/>
      <c r="F4" s="438"/>
      <c r="G4" s="438"/>
      <c r="H4" s="438"/>
      <c r="I4" s="438"/>
      <c r="J4" s="441"/>
    </row>
    <row r="5" spans="1:11" s="286" customFormat="1" ht="15.75" customHeight="1" x14ac:dyDescent="0.2">
      <c r="A5" s="397"/>
      <c r="B5" s="394"/>
      <c r="C5" s="394"/>
      <c r="D5" s="394"/>
      <c r="E5" s="394"/>
      <c r="F5" s="394"/>
      <c r="G5" s="394"/>
      <c r="H5" s="394"/>
      <c r="I5" s="394"/>
      <c r="J5" s="398"/>
    </row>
    <row r="6" spans="1:11" s="286" customFormat="1" ht="15.75" customHeight="1" x14ac:dyDescent="0.2">
      <c r="A6" s="397"/>
      <c r="B6" s="394"/>
      <c r="C6" s="394"/>
      <c r="D6" s="394"/>
      <c r="E6" s="394"/>
      <c r="F6" s="394"/>
      <c r="G6" s="394"/>
      <c r="H6" s="394"/>
      <c r="I6" s="394"/>
      <c r="J6" s="398"/>
    </row>
    <row r="7" spans="1:11" s="286" customFormat="1" ht="15.75" customHeight="1" x14ac:dyDescent="0.2">
      <c r="A7" s="397"/>
      <c r="B7" s="394"/>
      <c r="C7" s="394"/>
      <c r="D7" s="394"/>
      <c r="E7" s="394"/>
      <c r="F7" s="394"/>
      <c r="G7" s="394"/>
      <c r="H7" s="394"/>
      <c r="I7" s="394"/>
      <c r="J7" s="398"/>
    </row>
    <row r="8" spans="1:11" s="286" customFormat="1" ht="15.75" customHeight="1" x14ac:dyDescent="0.2">
      <c r="A8" s="397"/>
      <c r="B8" s="394"/>
      <c r="C8" s="394"/>
      <c r="D8" s="394"/>
      <c r="E8" s="394"/>
      <c r="F8" s="394"/>
      <c r="G8" s="394"/>
      <c r="H8" s="394"/>
      <c r="I8" s="394"/>
      <c r="J8" s="398"/>
    </row>
    <row r="9" spans="1:11" s="286" customFormat="1" ht="15.75" customHeight="1" x14ac:dyDescent="0.2">
      <c r="A9" s="397"/>
      <c r="B9" s="394"/>
      <c r="C9" s="394"/>
      <c r="D9" s="394"/>
      <c r="E9" s="394"/>
      <c r="F9" s="394"/>
      <c r="G9" s="394"/>
      <c r="H9" s="394"/>
      <c r="I9" s="394"/>
      <c r="J9" s="398"/>
    </row>
    <row r="10" spans="1:11" s="286" customFormat="1" ht="15.75" customHeight="1" x14ac:dyDescent="0.2">
      <c r="A10" s="397"/>
      <c r="B10" s="394"/>
      <c r="C10" s="394"/>
      <c r="D10" s="394"/>
      <c r="E10" s="394"/>
      <c r="F10" s="394"/>
      <c r="G10" s="394"/>
      <c r="H10" s="394"/>
      <c r="I10" s="394"/>
      <c r="J10" s="398"/>
    </row>
    <row r="11" spans="1:11" s="286" customFormat="1" ht="15.75" customHeight="1" x14ac:dyDescent="0.2">
      <c r="A11" s="397"/>
      <c r="B11" s="394"/>
      <c r="C11" s="394"/>
      <c r="D11" s="394"/>
      <c r="E11" s="394"/>
      <c r="F11" s="394"/>
      <c r="G11" s="394"/>
      <c r="H11" s="394"/>
      <c r="I11" s="394"/>
      <c r="J11" s="398"/>
    </row>
    <row r="12" spans="1:11" s="286" customFormat="1" ht="15.75" customHeight="1" x14ac:dyDescent="0.2">
      <c r="A12" s="397"/>
      <c r="B12" s="394"/>
      <c r="C12" s="394"/>
      <c r="D12" s="394"/>
      <c r="E12" s="394"/>
      <c r="F12" s="394"/>
      <c r="G12" s="394"/>
      <c r="H12" s="394"/>
      <c r="I12" s="394"/>
      <c r="J12" s="398"/>
    </row>
    <row r="13" spans="1:11" ht="15.75" customHeight="1" x14ac:dyDescent="0.2">
      <c r="A13" s="442"/>
      <c r="B13" s="439"/>
      <c r="C13" s="439"/>
      <c r="D13" s="439"/>
      <c r="E13" s="439"/>
      <c r="F13" s="439"/>
      <c r="G13" s="439"/>
      <c r="H13" s="439"/>
      <c r="I13" s="439"/>
      <c r="J13" s="443"/>
    </row>
    <row r="14" spans="1:11" ht="154.5" customHeight="1" x14ac:dyDescent="0.2">
      <c r="A14" s="399" t="s">
        <v>48</v>
      </c>
      <c r="B14" s="400" t="s">
        <v>268</v>
      </c>
      <c r="C14" s="400"/>
      <c r="D14" s="400"/>
      <c r="E14" s="400"/>
      <c r="F14" s="400"/>
      <c r="G14" s="400"/>
      <c r="H14" s="400"/>
      <c r="I14" s="400"/>
      <c r="J14" s="401"/>
      <c r="K14" s="285"/>
    </row>
    <row r="15" spans="1:11" ht="15.75" customHeight="1" x14ac:dyDescent="0.2">
      <c r="A15" s="395"/>
      <c r="B15" s="16"/>
      <c r="C15" s="16"/>
      <c r="D15" s="16"/>
      <c r="E15" s="16"/>
      <c r="F15" s="16"/>
      <c r="G15" s="16"/>
      <c r="H15" s="16"/>
      <c r="I15" s="16"/>
      <c r="J15" s="396"/>
    </row>
    <row r="16" spans="1:11" ht="15.75" customHeight="1" x14ac:dyDescent="0.25">
      <c r="A16" s="402" t="s">
        <v>49</v>
      </c>
      <c r="B16" s="394"/>
      <c r="C16" s="394"/>
      <c r="D16" s="394"/>
      <c r="E16" s="394"/>
      <c r="F16" s="394"/>
      <c r="G16" s="394"/>
      <c r="H16" s="394"/>
      <c r="I16" s="394"/>
      <c r="J16" s="398"/>
    </row>
    <row r="17" spans="1:11" ht="15.75" customHeight="1" x14ac:dyDescent="0.2">
      <c r="A17" s="395"/>
      <c r="B17" s="16"/>
      <c r="C17" s="16"/>
      <c r="D17" s="16"/>
      <c r="E17" s="16"/>
      <c r="F17" s="16"/>
      <c r="G17" s="16"/>
      <c r="H17" s="16"/>
      <c r="I17" s="16"/>
      <c r="J17" s="396"/>
    </row>
    <row r="18" spans="1:11" ht="15.75" customHeight="1" x14ac:dyDescent="0.25">
      <c r="A18" s="403" t="s">
        <v>50</v>
      </c>
      <c r="B18" s="369" t="s">
        <v>51</v>
      </c>
      <c r="C18" s="369"/>
      <c r="D18" s="369"/>
      <c r="E18" s="369"/>
      <c r="F18" s="370" t="s">
        <v>52</v>
      </c>
      <c r="G18" s="370"/>
      <c r="H18" s="370"/>
      <c r="I18" s="370"/>
      <c r="J18" s="404" t="s">
        <v>53</v>
      </c>
      <c r="K18" s="1"/>
    </row>
    <row r="19" spans="1:11" ht="94.5" customHeight="1" x14ac:dyDescent="0.2">
      <c r="A19" s="405" t="s">
        <v>54</v>
      </c>
      <c r="B19" s="406" t="s">
        <v>55</v>
      </c>
      <c r="C19" s="406"/>
      <c r="D19" s="406"/>
      <c r="E19" s="406"/>
      <c r="F19" s="444" t="s">
        <v>269</v>
      </c>
      <c r="G19" s="444"/>
      <c r="H19" s="444"/>
      <c r="I19" s="444"/>
      <c r="J19" s="407" t="s">
        <v>256</v>
      </c>
      <c r="K19" s="2"/>
    </row>
    <row r="20" spans="1:11" s="115" customFormat="1" ht="94.5" customHeight="1" x14ac:dyDescent="0.2">
      <c r="A20" s="408"/>
      <c r="B20" s="406" t="s">
        <v>56</v>
      </c>
      <c r="C20" s="406"/>
      <c r="D20" s="406"/>
      <c r="E20" s="406"/>
      <c r="F20" s="444" t="s">
        <v>264</v>
      </c>
      <c r="G20" s="444"/>
      <c r="H20" s="444"/>
      <c r="I20" s="444"/>
      <c r="J20" s="407" t="s">
        <v>93</v>
      </c>
      <c r="K20" s="2"/>
    </row>
    <row r="21" spans="1:11" ht="104.25" customHeight="1" x14ac:dyDescent="0.2">
      <c r="A21" s="409" t="s">
        <v>57</v>
      </c>
      <c r="B21" s="445" t="s">
        <v>272</v>
      </c>
      <c r="C21" s="445"/>
      <c r="D21" s="445"/>
      <c r="E21" s="445"/>
      <c r="F21" s="445" t="s">
        <v>270</v>
      </c>
      <c r="G21" s="445"/>
      <c r="H21" s="445"/>
      <c r="I21" s="445"/>
      <c r="J21" s="410" t="s">
        <v>97</v>
      </c>
    </row>
    <row r="22" spans="1:11" ht="87.75" customHeight="1" x14ac:dyDescent="0.2">
      <c r="A22" s="409"/>
      <c r="B22" s="411" t="s">
        <v>58</v>
      </c>
      <c r="C22" s="411"/>
      <c r="D22" s="411"/>
      <c r="E22" s="411"/>
      <c r="F22" s="445" t="s">
        <v>271</v>
      </c>
      <c r="G22" s="445"/>
      <c r="H22" s="445"/>
      <c r="I22" s="445"/>
      <c r="J22" s="410"/>
    </row>
    <row r="23" spans="1:11" ht="150.75" customHeight="1" x14ac:dyDescent="0.2">
      <c r="A23" s="409"/>
      <c r="B23" s="412" t="s">
        <v>59</v>
      </c>
      <c r="C23" s="412"/>
      <c r="D23" s="412"/>
      <c r="E23" s="412"/>
      <c r="F23" s="413"/>
      <c r="G23" s="413"/>
      <c r="H23" s="413"/>
      <c r="I23" s="413"/>
      <c r="J23" s="410"/>
    </row>
    <row r="24" spans="1:11" ht="66" customHeight="1" x14ac:dyDescent="0.25">
      <c r="A24" s="414" t="s">
        <v>60</v>
      </c>
      <c r="B24" s="415" t="s">
        <v>61</v>
      </c>
      <c r="C24" s="415"/>
      <c r="D24" s="415"/>
      <c r="E24" s="415"/>
      <c r="F24" s="416" t="s">
        <v>265</v>
      </c>
      <c r="G24" s="416"/>
      <c r="H24" s="417" t="s">
        <v>257</v>
      </c>
      <c r="I24" s="417"/>
      <c r="J24" s="418"/>
      <c r="K24" s="3"/>
    </row>
    <row r="25" spans="1:11" ht="66" customHeight="1" x14ac:dyDescent="0.2">
      <c r="A25" s="419"/>
      <c r="B25" s="415" t="s">
        <v>62</v>
      </c>
      <c r="C25" s="415"/>
      <c r="D25" s="415"/>
      <c r="E25" s="415"/>
      <c r="F25" s="416"/>
      <c r="G25" s="416"/>
      <c r="H25" s="417" t="s">
        <v>258</v>
      </c>
      <c r="I25" s="417"/>
      <c r="J25" s="418"/>
    </row>
    <row r="26" spans="1:11" ht="122.25" customHeight="1" x14ac:dyDescent="0.2">
      <c r="A26" s="420" t="s">
        <v>63</v>
      </c>
      <c r="B26" s="421" t="s">
        <v>64</v>
      </c>
      <c r="C26" s="421"/>
      <c r="D26" s="421"/>
      <c r="E26" s="421"/>
      <c r="F26" s="422"/>
      <c r="G26" s="390"/>
      <c r="H26" s="390"/>
      <c r="I26" s="390"/>
      <c r="J26" s="423" t="s">
        <v>259</v>
      </c>
    </row>
    <row r="27" spans="1:11" ht="112.5" customHeight="1" x14ac:dyDescent="0.2">
      <c r="A27" s="424" t="s">
        <v>65</v>
      </c>
      <c r="B27" s="425" t="s">
        <v>66</v>
      </c>
      <c r="C27" s="425"/>
      <c r="D27" s="425"/>
      <c r="E27" s="425"/>
      <c r="F27" s="426" t="s">
        <v>67</v>
      </c>
      <c r="G27" s="426"/>
      <c r="H27" s="426"/>
      <c r="I27" s="426"/>
      <c r="J27" s="427" t="s">
        <v>260</v>
      </c>
    </row>
    <row r="28" spans="1:11" ht="74.25" customHeight="1" thickBot="1" x14ac:dyDescent="0.25">
      <c r="A28" s="428" t="s">
        <v>68</v>
      </c>
      <c r="B28" s="429" t="s">
        <v>69</v>
      </c>
      <c r="C28" s="429"/>
      <c r="D28" s="429"/>
      <c r="E28" s="429"/>
      <c r="F28" s="430" t="s">
        <v>70</v>
      </c>
      <c r="G28" s="430"/>
      <c r="H28" s="430"/>
      <c r="I28" s="430"/>
      <c r="J28" s="431" t="s">
        <v>261</v>
      </c>
    </row>
    <row r="29" spans="1:11" ht="15.75" customHeight="1" x14ac:dyDescent="0.2"/>
    <row r="30" spans="1:11" ht="15.75" customHeight="1" x14ac:dyDescent="0.2"/>
    <row r="31" spans="1:11" ht="31.5" customHeight="1" x14ac:dyDescent="0.25">
      <c r="A31" s="371" t="s">
        <v>71</v>
      </c>
      <c r="B31" s="371"/>
      <c r="C31" s="371"/>
      <c r="D31" s="371"/>
      <c r="E31" s="371"/>
      <c r="F31" s="371"/>
      <c r="G31" s="371"/>
      <c r="H31" s="371"/>
      <c r="I31" s="371"/>
      <c r="J31" s="371"/>
    </row>
    <row r="32" spans="1:11" ht="15.75" customHeight="1" x14ac:dyDescent="0.2"/>
  </sheetData>
  <mergeCells count="32">
    <mergeCell ref="A31:J31"/>
    <mergeCell ref="F21:I21"/>
    <mergeCell ref="J21:J23"/>
    <mergeCell ref="F22:I22"/>
    <mergeCell ref="F23:I23"/>
    <mergeCell ref="F26:I26"/>
    <mergeCell ref="B26:E26"/>
    <mergeCell ref="B27:E27"/>
    <mergeCell ref="B28:E28"/>
    <mergeCell ref="H24:J24"/>
    <mergeCell ref="H25:J25"/>
    <mergeCell ref="A3:J3"/>
    <mergeCell ref="B14:J14"/>
    <mergeCell ref="A16:J16"/>
    <mergeCell ref="B18:E18"/>
    <mergeCell ref="F18:I18"/>
    <mergeCell ref="A1:J2"/>
    <mergeCell ref="A4:J13"/>
    <mergeCell ref="F19:I19"/>
    <mergeCell ref="A21:A23"/>
    <mergeCell ref="F27:I27"/>
    <mergeCell ref="F28:I28"/>
    <mergeCell ref="B19:E19"/>
    <mergeCell ref="B21:E21"/>
    <mergeCell ref="B22:E22"/>
    <mergeCell ref="B23:E23"/>
    <mergeCell ref="A24:A25"/>
    <mergeCell ref="B24:E24"/>
    <mergeCell ref="B25:E25"/>
    <mergeCell ref="B20:E20"/>
    <mergeCell ref="F20:I20"/>
    <mergeCell ref="F24:G25"/>
  </mergeCells>
  <hyperlinks>
    <hyperlink ref="H24:J24" location="Приоритизация_опросник!A1" display="Приоритизация  -- опросник" xr:uid="{A3401231-16E4-DC47-89AB-0A4B55029569}"/>
    <hyperlink ref="J19" location="'Документы, содержащие обяз-ва'!A1" display="Документы, содержащие обяз-ва" xr:uid="{EF7C18B9-E4B0-CA43-9229-F4A37F08D6E6}"/>
    <hyperlink ref="J20" location="'Референтная группа'!A1" display="Референтная группа" xr:uid="{A29F3D58-E759-014B-9BE9-496291FCA30D}"/>
    <hyperlink ref="J21:J23" location="'Обязательства (черновик)'!A1" display="Commitments" xr:uid="{2C8C630E-F669-E948-9550-89DB59B9D534}"/>
    <hyperlink ref="H25:J25" location="'Приоритизация_обсуждение '!A1" display="Приоритизация  -- Обсуждение" xr:uid="{E53DAE1A-6F43-F348-882C-933A1B6B678F}"/>
    <hyperlink ref="J26" location="'Матрица обязательств'!A1" display="Commitments Matrix" xr:uid="{56F4A21E-D796-C24A-94CB-90B187033B5F}"/>
    <hyperlink ref="J28" location="'Примеры итоговых таблиц'!A1" display="Sample tables for Output" xr:uid="{9056334B-C439-8342-AE76-8CF18A9DD7A1}"/>
    <hyperlink ref="J27" location="'Сбор и анализ данных'!A1" display="'Сбор и анализ данных'!A1" xr:uid="{E96F9E19-C313-E440-BF28-E186ED779FF6}"/>
  </hyperlinks>
  <pageMargins left="0.7" right="0.7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D07E6-1F3A-ED47-B54F-4DC570835BD1}">
  <sheetPr>
    <tabColor theme="4" tint="-0.249977111117893"/>
  </sheetPr>
  <dimension ref="A1:Q69"/>
  <sheetViews>
    <sheetView tabSelected="1" zoomScale="80" zoomScaleNormal="80" workbookViewId="0">
      <selection activeCell="J63" sqref="J63"/>
    </sheetView>
  </sheetViews>
  <sheetFormatPr defaultColWidth="9.44140625" defaultRowHeight="15.75" x14ac:dyDescent="0.25"/>
  <cols>
    <col min="1" max="1" width="3.5546875" style="291" customWidth="1"/>
    <col min="2" max="2" width="24.5546875" style="291" customWidth="1"/>
    <col min="3" max="11" width="9.88671875" style="291" customWidth="1"/>
    <col min="12" max="12" width="9.44140625" style="291"/>
    <col min="13" max="13" width="13.109375" style="291" customWidth="1"/>
    <col min="14" max="14" width="75" style="291" customWidth="1"/>
    <col min="15" max="15" width="5.33203125" style="291" customWidth="1"/>
    <col min="16" max="16" width="5.109375" style="291" customWidth="1"/>
    <col min="17" max="16384" width="9.44140625" style="291"/>
  </cols>
  <sheetData>
    <row r="1" spans="1:17" x14ac:dyDescent="0.25">
      <c r="A1" s="291" t="s">
        <v>183</v>
      </c>
    </row>
    <row r="3" spans="1:17" x14ac:dyDescent="0.25">
      <c r="A3" s="325" t="s">
        <v>184</v>
      </c>
    </row>
    <row r="4" spans="1:17" ht="16.5" thickBot="1" x14ac:dyDescent="0.3">
      <c r="B4" s="326" t="s">
        <v>185</v>
      </c>
      <c r="C4" s="291">
        <v>1</v>
      </c>
      <c r="D4" s="291">
        <v>2</v>
      </c>
      <c r="E4" s="291">
        <v>3</v>
      </c>
      <c r="F4" s="291">
        <v>4</v>
      </c>
      <c r="G4" s="291">
        <v>5</v>
      </c>
      <c r="H4" s="291">
        <v>6</v>
      </c>
      <c r="N4" s="290" t="s">
        <v>186</v>
      </c>
    </row>
    <row r="5" spans="1:17" s="327" customFormat="1" ht="79.5" thickBot="1" x14ac:dyDescent="0.25">
      <c r="B5" s="328" t="s">
        <v>187</v>
      </c>
      <c r="C5" s="328" t="s">
        <v>121</v>
      </c>
      <c r="D5" s="328" t="s">
        <v>124</v>
      </c>
      <c r="E5" s="328" t="s">
        <v>123</v>
      </c>
      <c r="F5" s="328" t="s">
        <v>122</v>
      </c>
      <c r="G5" s="328" t="s">
        <v>126</v>
      </c>
      <c r="H5" s="328" t="s">
        <v>125</v>
      </c>
      <c r="J5" s="329" t="s">
        <v>188</v>
      </c>
      <c r="M5" s="330" t="s">
        <v>189</v>
      </c>
      <c r="N5" s="331" t="s">
        <v>51</v>
      </c>
      <c r="O5" s="392" t="s">
        <v>190</v>
      </c>
      <c r="P5" s="393"/>
      <c r="Q5" s="332" t="s">
        <v>191</v>
      </c>
    </row>
    <row r="6" spans="1:17" ht="26.25" thickBot="1" x14ac:dyDescent="0.3">
      <c r="A6" s="291">
        <v>1</v>
      </c>
      <c r="B6" s="290" t="s">
        <v>128</v>
      </c>
      <c r="C6" s="333">
        <v>0.7</v>
      </c>
      <c r="D6" s="333">
        <v>0.3</v>
      </c>
      <c r="E6" s="333">
        <v>0.7</v>
      </c>
      <c r="F6" s="333">
        <v>0.4</v>
      </c>
      <c r="G6" s="333">
        <v>0.2</v>
      </c>
      <c r="H6" s="333">
        <v>0.3</v>
      </c>
      <c r="J6" s="290" t="s">
        <v>192</v>
      </c>
      <c r="K6" s="334">
        <v>0.3</v>
      </c>
      <c r="M6" s="335" t="s">
        <v>193</v>
      </c>
      <c r="N6" s="336" t="s">
        <v>194</v>
      </c>
      <c r="O6" s="337">
        <v>0.85</v>
      </c>
      <c r="P6" s="337">
        <v>1</v>
      </c>
      <c r="Q6" s="336" t="s">
        <v>195</v>
      </c>
    </row>
    <row r="7" spans="1:17" ht="26.25" thickBot="1" x14ac:dyDescent="0.3">
      <c r="A7" s="291">
        <v>2</v>
      </c>
      <c r="B7" s="290" t="s">
        <v>196</v>
      </c>
      <c r="C7" s="333">
        <v>0.4</v>
      </c>
      <c r="D7" s="333">
        <v>0.4</v>
      </c>
      <c r="E7" s="333">
        <v>0.7</v>
      </c>
      <c r="F7" s="333">
        <v>0.6</v>
      </c>
      <c r="G7" s="333">
        <v>0.15</v>
      </c>
      <c r="H7" s="333">
        <v>0.3</v>
      </c>
      <c r="J7" s="290" t="s">
        <v>197</v>
      </c>
      <c r="K7" s="334">
        <v>0.7</v>
      </c>
      <c r="M7" s="338" t="s">
        <v>198</v>
      </c>
      <c r="N7" s="339" t="s">
        <v>199</v>
      </c>
      <c r="O7" s="340">
        <v>0.7</v>
      </c>
      <c r="P7" s="340">
        <v>0.84</v>
      </c>
      <c r="Q7" s="339" t="s">
        <v>200</v>
      </c>
    </row>
    <row r="8" spans="1:17" ht="26.25" thickBot="1" x14ac:dyDescent="0.3">
      <c r="A8" s="291">
        <v>3</v>
      </c>
      <c r="B8" s="290" t="s">
        <v>201</v>
      </c>
      <c r="C8" s="333">
        <v>0.6</v>
      </c>
      <c r="D8" s="333">
        <v>0.3</v>
      </c>
      <c r="E8" s="333">
        <v>0.7</v>
      </c>
      <c r="F8" s="333">
        <v>0.6</v>
      </c>
      <c r="G8" s="333">
        <v>0</v>
      </c>
      <c r="H8" s="333">
        <v>0.3</v>
      </c>
      <c r="J8" s="290" t="s">
        <v>202</v>
      </c>
      <c r="K8" s="334">
        <v>0.96</v>
      </c>
      <c r="M8" s="341" t="s">
        <v>203</v>
      </c>
      <c r="N8" s="342" t="s">
        <v>204</v>
      </c>
      <c r="O8" s="343">
        <v>0.5</v>
      </c>
      <c r="P8" s="343">
        <v>0.69</v>
      </c>
      <c r="Q8" s="342" t="s">
        <v>205</v>
      </c>
    </row>
    <row r="9" spans="1:17" ht="26.25" thickBot="1" x14ac:dyDescent="0.3">
      <c r="A9" s="291">
        <v>4</v>
      </c>
      <c r="B9" s="290" t="s">
        <v>206</v>
      </c>
      <c r="C9" s="333">
        <v>0.21</v>
      </c>
      <c r="D9" s="333">
        <v>0.3</v>
      </c>
      <c r="E9" s="333">
        <v>0.15</v>
      </c>
      <c r="F9" s="333">
        <v>0.6</v>
      </c>
      <c r="G9" s="333">
        <v>0.1</v>
      </c>
      <c r="H9" s="333">
        <v>0.3</v>
      </c>
      <c r="J9" s="290" t="s">
        <v>207</v>
      </c>
      <c r="K9" s="334">
        <v>0.1</v>
      </c>
      <c r="M9" s="344" t="s">
        <v>208</v>
      </c>
      <c r="N9" s="345" t="s">
        <v>209</v>
      </c>
      <c r="O9" s="346">
        <v>0.36</v>
      </c>
      <c r="P9" s="346">
        <v>0.49</v>
      </c>
      <c r="Q9" s="345" t="s">
        <v>210</v>
      </c>
    </row>
    <row r="10" spans="1:17" ht="26.25" thickBot="1" x14ac:dyDescent="0.3">
      <c r="A10" s="291">
        <v>5</v>
      </c>
      <c r="B10" s="290" t="s">
        <v>211</v>
      </c>
      <c r="C10" s="333">
        <v>0.89</v>
      </c>
      <c r="D10" s="333">
        <v>0.3</v>
      </c>
      <c r="E10" s="333">
        <v>0.7</v>
      </c>
      <c r="F10" s="333">
        <v>0.98</v>
      </c>
      <c r="G10" s="333">
        <v>0.65</v>
      </c>
      <c r="H10" s="333">
        <v>0.8</v>
      </c>
      <c r="J10" s="290" t="s">
        <v>212</v>
      </c>
      <c r="K10" s="334">
        <v>0.56000000000000005</v>
      </c>
      <c r="M10" s="347" t="s">
        <v>213</v>
      </c>
      <c r="N10" s="348" t="s">
        <v>214</v>
      </c>
      <c r="O10" s="349">
        <v>0.26</v>
      </c>
      <c r="P10" s="349">
        <v>0.35</v>
      </c>
      <c r="Q10" s="350" t="s">
        <v>215</v>
      </c>
    </row>
    <row r="11" spans="1:17" ht="26.25" thickBot="1" x14ac:dyDescent="0.3">
      <c r="A11" s="291">
        <v>6</v>
      </c>
      <c r="B11" s="290" t="s">
        <v>216</v>
      </c>
      <c r="C11" s="333">
        <v>0.3</v>
      </c>
      <c r="D11" s="333">
        <v>0.3</v>
      </c>
      <c r="E11" s="351" t="s">
        <v>89</v>
      </c>
      <c r="F11" s="351" t="s">
        <v>89</v>
      </c>
      <c r="G11" s="333">
        <v>0</v>
      </c>
      <c r="H11" s="333">
        <v>0</v>
      </c>
      <c r="J11" s="290" t="s">
        <v>217</v>
      </c>
      <c r="K11" s="334">
        <v>0.65</v>
      </c>
      <c r="M11" s="352" t="s">
        <v>218</v>
      </c>
      <c r="N11" s="353" t="s">
        <v>219</v>
      </c>
      <c r="O11" s="354">
        <v>0</v>
      </c>
      <c r="P11" s="354">
        <v>0.25</v>
      </c>
      <c r="Q11" s="353" t="s">
        <v>220</v>
      </c>
    </row>
    <row r="14" spans="1:17" ht="20.25" thickBot="1" x14ac:dyDescent="0.35">
      <c r="A14" s="355" t="s">
        <v>45</v>
      </c>
      <c r="B14" s="355" t="s">
        <v>221</v>
      </c>
      <c r="C14" s="355"/>
      <c r="D14" s="355"/>
      <c r="E14" s="355"/>
      <c r="F14" s="355"/>
      <c r="G14" s="355"/>
      <c r="H14" s="355"/>
    </row>
    <row r="15" spans="1:17" ht="16.5" thickTop="1" x14ac:dyDescent="0.25"/>
    <row r="16" spans="1:17" x14ac:dyDescent="0.25">
      <c r="B16" s="356" t="s">
        <v>188</v>
      </c>
      <c r="C16" s="356" t="s">
        <v>222</v>
      </c>
    </row>
    <row r="17" spans="1:8" x14ac:dyDescent="0.25">
      <c r="B17" s="290" t="str">
        <f>J6</f>
        <v>Значение 1</v>
      </c>
      <c r="C17" s="334">
        <f>K6</f>
        <v>0.3</v>
      </c>
    </row>
    <row r="18" spans="1:8" x14ac:dyDescent="0.25">
      <c r="B18" s="290" t="str">
        <f t="shared" ref="B18:C22" si="0">J7</f>
        <v>Значение 2</v>
      </c>
      <c r="C18" s="334">
        <f t="shared" si="0"/>
        <v>0.7</v>
      </c>
    </row>
    <row r="19" spans="1:8" x14ac:dyDescent="0.25">
      <c r="B19" s="290" t="str">
        <f t="shared" si="0"/>
        <v>Значение 3</v>
      </c>
      <c r="C19" s="334">
        <f t="shared" si="0"/>
        <v>0.96</v>
      </c>
    </row>
    <row r="20" spans="1:8" x14ac:dyDescent="0.25">
      <c r="B20" s="290" t="str">
        <f t="shared" si="0"/>
        <v>Значение 4</v>
      </c>
      <c r="C20" s="334">
        <f t="shared" si="0"/>
        <v>0.1</v>
      </c>
    </row>
    <row r="21" spans="1:8" x14ac:dyDescent="0.25">
      <c r="B21" s="290" t="str">
        <f t="shared" si="0"/>
        <v>Значение 5</v>
      </c>
      <c r="C21" s="334">
        <f t="shared" si="0"/>
        <v>0.56000000000000005</v>
      </c>
    </row>
    <row r="22" spans="1:8" x14ac:dyDescent="0.25">
      <c r="B22" s="290" t="str">
        <f t="shared" si="0"/>
        <v>Значение 6</v>
      </c>
      <c r="C22" s="334">
        <f t="shared" si="0"/>
        <v>0.65</v>
      </c>
    </row>
    <row r="24" spans="1:8" ht="20.25" thickBot="1" x14ac:dyDescent="0.35">
      <c r="A24" s="355" t="s">
        <v>46</v>
      </c>
      <c r="B24" s="355" t="s">
        <v>223</v>
      </c>
      <c r="C24" s="355"/>
      <c r="D24" s="355"/>
      <c r="E24" s="355"/>
      <c r="F24" s="355"/>
      <c r="G24" s="355"/>
      <c r="H24" s="355"/>
    </row>
    <row r="25" spans="1:8" ht="16.5" thickTop="1" x14ac:dyDescent="0.25"/>
    <row r="26" spans="1:8" x14ac:dyDescent="0.25">
      <c r="B26" s="290" t="s">
        <v>224</v>
      </c>
    </row>
    <row r="28" spans="1:8" x14ac:dyDescent="0.25">
      <c r="B28" s="356" t="s">
        <v>225</v>
      </c>
      <c r="C28" s="356" t="s">
        <v>222</v>
      </c>
    </row>
    <row r="29" spans="1:8" x14ac:dyDescent="0.25">
      <c r="B29" s="290" t="str">
        <f>B6</f>
        <v>ПТАО</v>
      </c>
      <c r="C29" s="334">
        <f t="shared" ref="C29:C34" si="1">AVERAGE(C6:H6)</f>
        <v>0.43333333333333335</v>
      </c>
    </row>
    <row r="30" spans="1:8" x14ac:dyDescent="0.25">
      <c r="B30" s="290" t="str">
        <f t="shared" ref="B30:B33" si="2">B7</f>
        <v>Проф_ВИЧ_МСМ</v>
      </c>
      <c r="C30" s="334">
        <f t="shared" si="1"/>
        <v>0.42499999999999999</v>
      </c>
    </row>
    <row r="31" spans="1:8" x14ac:dyDescent="0.25">
      <c r="B31" s="290" t="str">
        <f t="shared" si="2"/>
        <v>Проф_ВИЧ_ЛУИН</v>
      </c>
      <c r="C31" s="334">
        <f t="shared" si="1"/>
        <v>0.41666666666666657</v>
      </c>
    </row>
    <row r="32" spans="1:8" x14ac:dyDescent="0.25">
      <c r="B32" s="290" t="str">
        <f t="shared" si="2"/>
        <v>Проф_ВИЧ_СР</v>
      </c>
      <c r="C32" s="334">
        <f t="shared" si="1"/>
        <v>0.27666666666666667</v>
      </c>
    </row>
    <row r="33" spans="1:12" x14ac:dyDescent="0.25">
      <c r="B33" s="290" t="str">
        <f t="shared" si="2"/>
        <v>Лечение</v>
      </c>
      <c r="C33" s="334">
        <f t="shared" si="1"/>
        <v>0.72000000000000008</v>
      </c>
    </row>
    <row r="34" spans="1:12" x14ac:dyDescent="0.25">
      <c r="B34" s="290" t="str">
        <f>B11</f>
        <v>УСС и адвокация</v>
      </c>
      <c r="C34" s="334">
        <f t="shared" si="1"/>
        <v>0.15</v>
      </c>
    </row>
    <row r="37" spans="1:12" x14ac:dyDescent="0.25">
      <c r="B37" s="290" t="s">
        <v>226</v>
      </c>
    </row>
    <row r="39" spans="1:12" s="290" customFormat="1" x14ac:dyDescent="0.25">
      <c r="A39" s="291"/>
      <c r="B39" s="291"/>
      <c r="C39" s="291"/>
      <c r="D39" s="291"/>
      <c r="E39" s="291"/>
      <c r="F39" s="291"/>
      <c r="G39" s="291"/>
      <c r="H39" s="291"/>
      <c r="I39" s="291"/>
      <c r="J39" s="291"/>
      <c r="K39" s="291"/>
      <c r="L39" s="291"/>
    </row>
    <row r="43" spans="1:12" s="290" customFormat="1" x14ac:dyDescent="0.25">
      <c r="A43" s="291"/>
      <c r="B43" s="291"/>
      <c r="C43" s="291"/>
      <c r="D43" s="291"/>
      <c r="E43" s="291"/>
      <c r="F43" s="291"/>
      <c r="G43" s="291"/>
      <c r="H43" s="291"/>
      <c r="I43" s="291"/>
      <c r="J43" s="291"/>
      <c r="K43" s="291"/>
      <c r="L43" s="291"/>
    </row>
    <row r="45" spans="1:12" x14ac:dyDescent="0.25">
      <c r="A45" s="290"/>
    </row>
    <row r="47" spans="1:12" s="290" customFormat="1" x14ac:dyDescent="0.25">
      <c r="A47" s="291"/>
      <c r="B47" s="291"/>
      <c r="C47" s="291"/>
      <c r="D47" s="291"/>
      <c r="E47" s="291"/>
      <c r="F47" s="291"/>
      <c r="G47" s="291"/>
      <c r="H47" s="291"/>
      <c r="I47" s="291"/>
      <c r="J47" s="291"/>
      <c r="K47" s="291"/>
      <c r="L47" s="291"/>
    </row>
    <row r="49" spans="1:12" x14ac:dyDescent="0.25">
      <c r="A49" s="290"/>
    </row>
    <row r="51" spans="1:12" s="290" customFormat="1" x14ac:dyDescent="0.25">
      <c r="A51" s="291"/>
      <c r="B51" s="291"/>
      <c r="C51" s="291"/>
      <c r="D51" s="291"/>
      <c r="E51" s="291"/>
      <c r="F51" s="291"/>
      <c r="G51" s="291"/>
      <c r="H51" s="291"/>
      <c r="I51" s="291"/>
      <c r="J51" s="291"/>
      <c r="K51" s="291"/>
      <c r="L51" s="291"/>
    </row>
    <row r="53" spans="1:12" x14ac:dyDescent="0.25">
      <c r="A53" s="290"/>
    </row>
    <row r="55" spans="1:12" s="290" customFormat="1" x14ac:dyDescent="0.25">
      <c r="A55" s="291"/>
      <c r="B55" s="291"/>
      <c r="C55" s="291"/>
      <c r="D55" s="291"/>
      <c r="E55" s="291"/>
      <c r="F55" s="291"/>
      <c r="G55" s="291"/>
      <c r="H55" s="291"/>
      <c r="I55" s="291"/>
      <c r="J55" s="291"/>
      <c r="K55" s="291"/>
      <c r="L55" s="291"/>
    </row>
    <row r="57" spans="1:12" ht="20.25" thickBot="1" x14ac:dyDescent="0.35">
      <c r="A57" s="355" t="s">
        <v>47</v>
      </c>
      <c r="B57" s="355" t="s">
        <v>227</v>
      </c>
      <c r="C57" s="355"/>
      <c r="D57" s="355"/>
      <c r="E57" s="355"/>
      <c r="F57" s="355"/>
      <c r="G57" s="355"/>
      <c r="H57" s="355"/>
    </row>
    <row r="58" spans="1:12" ht="16.5" thickTop="1" x14ac:dyDescent="0.25"/>
    <row r="59" spans="1:12" s="290" customFormat="1" x14ac:dyDescent="0.25">
      <c r="A59" s="291"/>
      <c r="B59" s="290" t="s">
        <v>224</v>
      </c>
      <c r="C59" s="291"/>
      <c r="D59" s="291"/>
      <c r="E59" s="291"/>
      <c r="F59" s="291"/>
      <c r="G59" s="291"/>
      <c r="H59" s="291"/>
      <c r="I59" s="291"/>
      <c r="J59" s="291"/>
      <c r="K59" s="291"/>
      <c r="L59" s="291"/>
    </row>
    <row r="61" spans="1:12" x14ac:dyDescent="0.25">
      <c r="B61" s="356" t="s">
        <v>228</v>
      </c>
      <c r="C61" s="356" t="s">
        <v>222</v>
      </c>
    </row>
    <row r="62" spans="1:12" x14ac:dyDescent="0.25">
      <c r="B62" s="357" t="s">
        <v>121</v>
      </c>
      <c r="C62" s="334">
        <f>AVERAGE(C6:C11)</f>
        <v>0.51666666666666672</v>
      </c>
    </row>
    <row r="63" spans="1:12" x14ac:dyDescent="0.25">
      <c r="B63" s="357" t="s">
        <v>124</v>
      </c>
      <c r="C63" s="334">
        <f>AVERAGE(C7:C12)</f>
        <v>0.48</v>
      </c>
    </row>
    <row r="64" spans="1:12" x14ac:dyDescent="0.25">
      <c r="B64" s="357" t="s">
        <v>123</v>
      </c>
      <c r="C64" s="334">
        <f>AVERAGE(C8:C13)</f>
        <v>0.5</v>
      </c>
    </row>
    <row r="65" spans="2:3" ht="31.5" x14ac:dyDescent="0.25">
      <c r="B65" s="357" t="s">
        <v>122</v>
      </c>
      <c r="C65" s="334">
        <f>AVERAGE(C9:C23)</f>
        <v>0.51888888888888896</v>
      </c>
    </row>
    <row r="66" spans="2:3" x14ac:dyDescent="0.25">
      <c r="B66" s="357" t="s">
        <v>126</v>
      </c>
      <c r="C66" s="334">
        <f>AVERAGE(C10:C24)</f>
        <v>0.5575</v>
      </c>
    </row>
    <row r="67" spans="2:3" x14ac:dyDescent="0.25">
      <c r="B67" s="357" t="s">
        <v>125</v>
      </c>
      <c r="C67" s="334">
        <f>AVERAGE(C11:C25)</f>
        <v>0.51</v>
      </c>
    </row>
    <row r="69" spans="2:3" x14ac:dyDescent="0.25">
      <c r="B69" s="290" t="s">
        <v>226</v>
      </c>
    </row>
  </sheetData>
  <mergeCells count="1">
    <mergeCell ref="O5:P5"/>
  </mergeCells>
  <conditionalFormatting sqref="B29:C34">
    <cfRule type="cellIs" dxfId="17" priority="13" operator="between">
      <formula>$O$11</formula>
      <formula>$P$11</formula>
    </cfRule>
    <cfRule type="cellIs" dxfId="16" priority="14" operator="between">
      <formula>$O$10</formula>
      <formula>$P$10</formula>
    </cfRule>
    <cfRule type="cellIs" dxfId="15" priority="15" operator="between">
      <formula>$O$9</formula>
      <formula>$P$9</formula>
    </cfRule>
    <cfRule type="cellIs" dxfId="14" priority="16" operator="between">
      <formula>$O$8</formula>
      <formula>$P$8</formula>
    </cfRule>
    <cfRule type="cellIs" dxfId="13" priority="17" operator="between">
      <formula>$O$7</formula>
      <formula>$P$6</formula>
    </cfRule>
    <cfRule type="cellIs" dxfId="12" priority="18" operator="between">
      <formula>$O$6</formula>
      <formula>$P$6</formula>
    </cfRule>
  </conditionalFormatting>
  <conditionalFormatting sqref="C62:C67">
    <cfRule type="cellIs" dxfId="11" priority="7" operator="between">
      <formula>$O$11</formula>
      <formula>$P$11</formula>
    </cfRule>
    <cfRule type="cellIs" dxfId="10" priority="8" operator="between">
      <formula>$O$10</formula>
      <formula>$P$10</formula>
    </cfRule>
    <cfRule type="cellIs" dxfId="9" priority="9" operator="between">
      <formula>$O$9</formula>
      <formula>$P$9</formula>
    </cfRule>
    <cfRule type="cellIs" dxfId="8" priority="10" operator="between">
      <formula>$O$8</formula>
      <formula>$P$8</formula>
    </cfRule>
    <cfRule type="cellIs" dxfId="7" priority="11" operator="between">
      <formula>$O$7</formula>
      <formula>$P$6</formula>
    </cfRule>
    <cfRule type="cellIs" dxfId="6" priority="12" operator="between">
      <formula>$O$6</formula>
      <formula>$P$6</formula>
    </cfRule>
  </conditionalFormatting>
  <conditionalFormatting sqref="B17:C22">
    <cfRule type="cellIs" dxfId="5" priority="1" operator="between">
      <formula>$O$11</formula>
      <formula>$P$11</formula>
    </cfRule>
    <cfRule type="cellIs" dxfId="4" priority="2" operator="between">
      <formula>$O$10</formula>
      <formula>$P$10</formula>
    </cfRule>
    <cfRule type="cellIs" dxfId="3" priority="3" operator="between">
      <formula>$O$9</formula>
      <formula>$P$9</formula>
    </cfRule>
    <cfRule type="cellIs" dxfId="2" priority="4" operator="between">
      <formula>$O$8</formula>
      <formula>$P$8</formula>
    </cfRule>
    <cfRule type="cellIs" dxfId="1" priority="5" operator="between">
      <formula>$O$7</formula>
      <formula>$P$6</formula>
    </cfRule>
    <cfRule type="cellIs" dxfId="0" priority="6" operator="between">
      <formula>$O$6</formula>
      <formula>$P$6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000"/>
  <sheetViews>
    <sheetView workbookViewId="0">
      <selection activeCell="C20" sqref="C20"/>
    </sheetView>
  </sheetViews>
  <sheetFormatPr defaultColWidth="11.33203125" defaultRowHeight="15" customHeight="1" x14ac:dyDescent="0.2"/>
  <cols>
    <col min="1" max="1" width="23" customWidth="1"/>
    <col min="2" max="26" width="11" customWidth="1"/>
  </cols>
  <sheetData>
    <row r="1" spans="1:2" ht="15.75" customHeight="1" x14ac:dyDescent="0.2"/>
    <row r="2" spans="1:2" ht="15.75" customHeight="1" x14ac:dyDescent="0.2"/>
    <row r="3" spans="1:2" ht="15.75" customHeight="1" x14ac:dyDescent="0.3">
      <c r="A3" s="13" t="s">
        <v>33</v>
      </c>
    </row>
    <row r="4" spans="1:2" ht="15.75" customHeight="1" x14ac:dyDescent="0.2"/>
    <row r="5" spans="1:2" ht="15.75" customHeight="1" x14ac:dyDescent="0.25">
      <c r="A5" s="9" t="s">
        <v>34</v>
      </c>
    </row>
    <row r="6" spans="1:2" ht="15.75" customHeight="1" x14ac:dyDescent="0.25">
      <c r="A6" s="3" t="s">
        <v>88</v>
      </c>
    </row>
    <row r="7" spans="1:2" ht="15.75" customHeight="1" x14ac:dyDescent="0.25">
      <c r="A7" s="3" t="s">
        <v>86</v>
      </c>
    </row>
    <row r="8" spans="1:2" ht="15.75" customHeight="1" x14ac:dyDescent="0.25">
      <c r="A8" s="3" t="s">
        <v>7</v>
      </c>
      <c r="B8" s="3" t="s">
        <v>35</v>
      </c>
    </row>
    <row r="9" spans="1:2" ht="15.75" customHeight="1" x14ac:dyDescent="0.25">
      <c r="A9" s="3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5">
      <c r="A13" s="9" t="s">
        <v>36</v>
      </c>
    </row>
    <row r="14" spans="1:2" ht="15.75" customHeight="1" x14ac:dyDescent="0.25">
      <c r="A14" s="3" t="s">
        <v>117</v>
      </c>
    </row>
    <row r="15" spans="1:2" ht="15.75" customHeight="1" x14ac:dyDescent="0.25">
      <c r="A15" s="3" t="s">
        <v>118</v>
      </c>
    </row>
    <row r="16" spans="1:2" ht="15.75" customHeight="1" x14ac:dyDescent="0.25">
      <c r="A16" s="3" t="s">
        <v>119</v>
      </c>
    </row>
    <row r="17" spans="1:1" ht="15.75" customHeight="1" x14ac:dyDescent="0.2"/>
    <row r="18" spans="1:1" ht="15.75" customHeight="1" x14ac:dyDescent="0.2"/>
    <row r="19" spans="1:1" ht="15.75" customHeight="1" x14ac:dyDescent="0.2"/>
    <row r="20" spans="1:1" ht="15.75" customHeight="1" x14ac:dyDescent="0.25">
      <c r="A20" s="33" t="s">
        <v>37</v>
      </c>
    </row>
    <row r="21" spans="1:1" ht="15.75" customHeight="1" x14ac:dyDescent="0.2">
      <c r="A21" s="35" t="s">
        <v>39</v>
      </c>
    </row>
    <row r="22" spans="1:1" ht="15.75" customHeight="1" x14ac:dyDescent="0.2">
      <c r="A22" s="35" t="s">
        <v>40</v>
      </c>
    </row>
    <row r="23" spans="1:1" ht="15.75" customHeight="1" x14ac:dyDescent="0.2">
      <c r="A23" s="35" t="s">
        <v>41</v>
      </c>
    </row>
    <row r="24" spans="1:1" ht="15.75" customHeight="1" x14ac:dyDescent="0.2">
      <c r="A24" s="35" t="s">
        <v>42</v>
      </c>
    </row>
    <row r="25" spans="1:1" ht="15.75" customHeight="1" x14ac:dyDescent="0.2">
      <c r="A25" s="35" t="s">
        <v>38</v>
      </c>
    </row>
    <row r="26" spans="1:1" ht="15.75" customHeight="1" x14ac:dyDescent="0.2"/>
    <row r="27" spans="1:1" ht="15.75" customHeight="1" x14ac:dyDescent="0.2"/>
    <row r="28" spans="1:1" ht="15.75" customHeight="1" x14ac:dyDescent="0.2"/>
    <row r="29" spans="1:1" ht="15.75" customHeight="1" x14ac:dyDescent="0.2"/>
    <row r="30" spans="1:1" ht="15.75" customHeight="1" x14ac:dyDescent="0.2"/>
    <row r="31" spans="1:1" ht="15.75" customHeight="1" x14ac:dyDescent="0.2"/>
    <row r="32" spans="1: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85623"/>
    <pageSetUpPr fitToPage="1"/>
  </sheetPr>
  <dimension ref="A1:K1000"/>
  <sheetViews>
    <sheetView workbookViewId="0">
      <selection activeCell="N5" sqref="N5"/>
    </sheetView>
  </sheetViews>
  <sheetFormatPr defaultColWidth="11.33203125" defaultRowHeight="15" customHeight="1" x14ac:dyDescent="0.2"/>
  <cols>
    <col min="1" max="1" width="24.88671875" customWidth="1"/>
    <col min="2" max="2" width="8.33203125" customWidth="1"/>
    <col min="3" max="3" width="18.6640625" customWidth="1"/>
    <col min="4" max="4" width="26.33203125" customWidth="1"/>
    <col min="5" max="5" width="27.109375" customWidth="1"/>
    <col min="6" max="6" width="11.44140625" customWidth="1"/>
    <col min="7" max="8" width="10.6640625" customWidth="1"/>
    <col min="9" max="10" width="15" customWidth="1"/>
    <col min="11" max="11" width="31.44140625" customWidth="1"/>
    <col min="12" max="26" width="10.5546875" customWidth="1"/>
  </cols>
  <sheetData>
    <row r="1" spans="1:11" ht="15.75" customHeight="1" x14ac:dyDescent="0.35">
      <c r="A1" s="374" t="s">
        <v>72</v>
      </c>
      <c r="B1" s="375"/>
      <c r="C1" s="375"/>
      <c r="D1" s="375"/>
      <c r="E1" s="375"/>
      <c r="F1" s="375"/>
      <c r="G1" s="375"/>
      <c r="H1" s="375"/>
      <c r="I1" s="375"/>
      <c r="J1" s="375"/>
      <c r="K1" s="376"/>
    </row>
    <row r="2" spans="1:11" ht="36" customHeight="1" x14ac:dyDescent="0.2">
      <c r="A2" s="377" t="s">
        <v>73</v>
      </c>
      <c r="B2" s="378"/>
      <c r="C2" s="378"/>
      <c r="D2" s="378"/>
      <c r="E2" s="378"/>
      <c r="F2" s="378"/>
      <c r="G2" s="378"/>
      <c r="H2" s="378"/>
      <c r="I2" s="378"/>
      <c r="J2" s="378"/>
      <c r="K2" s="379"/>
    </row>
    <row r="3" spans="1:11" ht="39.950000000000003" customHeight="1" x14ac:dyDescent="0.2">
      <c r="A3" s="380" t="s">
        <v>74</v>
      </c>
      <c r="B3" s="381"/>
      <c r="C3" s="381"/>
      <c r="D3" s="381"/>
      <c r="E3" s="381"/>
      <c r="F3" s="381"/>
      <c r="G3" s="381"/>
      <c r="H3" s="381"/>
      <c r="I3" s="381"/>
      <c r="J3" s="381"/>
      <c r="K3" s="382"/>
    </row>
    <row r="4" spans="1:11" ht="51" customHeight="1" x14ac:dyDescent="0.2">
      <c r="A4" s="287" t="s">
        <v>75</v>
      </c>
      <c r="B4" s="288" t="s">
        <v>76</v>
      </c>
      <c r="C4" s="288" t="s">
        <v>77</v>
      </c>
      <c r="D4" s="288" t="s">
        <v>78</v>
      </c>
      <c r="E4" s="288" t="s">
        <v>79</v>
      </c>
      <c r="F4" s="288" t="s">
        <v>80</v>
      </c>
      <c r="G4" s="288" t="s">
        <v>81</v>
      </c>
      <c r="H4" s="288" t="s">
        <v>82</v>
      </c>
      <c r="I4" s="288" t="s">
        <v>83</v>
      </c>
      <c r="J4" s="289" t="s">
        <v>84</v>
      </c>
      <c r="K4" s="17" t="s">
        <v>0</v>
      </c>
    </row>
    <row r="5" spans="1:11" s="27" customFormat="1" ht="25.5" x14ac:dyDescent="0.2">
      <c r="A5" s="118" t="s">
        <v>85</v>
      </c>
      <c r="B5" s="119" t="s">
        <v>86</v>
      </c>
      <c r="C5" s="119"/>
      <c r="D5" s="119"/>
      <c r="E5" s="119" t="s">
        <v>87</v>
      </c>
      <c r="F5" s="119">
        <v>2018</v>
      </c>
      <c r="G5" s="119">
        <v>2020</v>
      </c>
      <c r="H5" s="119" t="s">
        <v>88</v>
      </c>
      <c r="I5" s="119">
        <v>50000000</v>
      </c>
      <c r="J5" s="119" t="s">
        <v>88</v>
      </c>
      <c r="K5" s="120" t="s">
        <v>2</v>
      </c>
    </row>
    <row r="6" spans="1:11" s="27" customFormat="1" ht="12.75" x14ac:dyDescent="0.2">
      <c r="A6" s="24"/>
      <c r="B6" s="25"/>
      <c r="C6" s="25"/>
      <c r="D6" s="25"/>
      <c r="E6" s="25"/>
      <c r="F6" s="25"/>
      <c r="G6" s="25"/>
      <c r="H6" s="25"/>
      <c r="I6" s="25"/>
      <c r="J6" s="25"/>
      <c r="K6" s="26"/>
    </row>
    <row r="7" spans="1:11" s="27" customFormat="1" ht="12.75" x14ac:dyDescent="0.2">
      <c r="A7" s="24"/>
      <c r="B7" s="25"/>
      <c r="C7" s="25"/>
      <c r="D7" s="25"/>
      <c r="E7" s="25"/>
      <c r="F7" s="25"/>
      <c r="G7" s="25"/>
      <c r="H7" s="25"/>
      <c r="I7" s="25"/>
      <c r="J7" s="25"/>
      <c r="K7" s="26"/>
    </row>
    <row r="8" spans="1:11" s="27" customFormat="1" ht="12.75" x14ac:dyDescent="0.2">
      <c r="A8" s="24"/>
      <c r="B8" s="25"/>
      <c r="C8" s="25"/>
      <c r="D8" s="25"/>
      <c r="E8" s="25"/>
      <c r="F8" s="25"/>
      <c r="G8" s="25"/>
      <c r="H8" s="25"/>
      <c r="I8" s="25"/>
      <c r="J8" s="25"/>
      <c r="K8" s="26"/>
    </row>
    <row r="9" spans="1:11" s="27" customFormat="1" ht="12.75" x14ac:dyDescent="0.2">
      <c r="A9" s="24"/>
      <c r="B9" s="25"/>
      <c r="C9" s="25"/>
      <c r="D9" s="25"/>
      <c r="E9" s="25"/>
      <c r="F9" s="25"/>
      <c r="G9" s="25"/>
      <c r="H9" s="25"/>
      <c r="I9" s="25"/>
      <c r="J9" s="25"/>
      <c r="K9" s="26"/>
    </row>
    <row r="10" spans="1:11" s="27" customFormat="1" ht="12.75" x14ac:dyDescent="0.2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6"/>
    </row>
    <row r="11" spans="1:11" s="32" customFormat="1" ht="15.75" customHeight="1" x14ac:dyDescent="0.2">
      <c r="A11" s="28"/>
      <c r="B11" s="29"/>
      <c r="C11" s="29"/>
      <c r="D11" s="30"/>
      <c r="E11" s="29"/>
      <c r="F11" s="29"/>
      <c r="G11" s="29"/>
      <c r="H11" s="29"/>
      <c r="I11" s="29"/>
      <c r="J11" s="29"/>
      <c r="K11" s="31"/>
    </row>
    <row r="12" spans="1:11" ht="15.75" customHeight="1" x14ac:dyDescent="0.25">
      <c r="A12" s="19"/>
      <c r="B12" s="18"/>
      <c r="C12" s="18"/>
      <c r="D12" s="18"/>
      <c r="E12" s="18"/>
      <c r="F12" s="18"/>
      <c r="G12" s="18"/>
      <c r="H12" s="18"/>
      <c r="I12" s="18"/>
      <c r="J12" s="18"/>
      <c r="K12" s="20"/>
    </row>
    <row r="13" spans="1:11" ht="15.75" customHeight="1" x14ac:dyDescent="0.2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3"/>
    </row>
    <row r="14" spans="1:11" ht="15.75" customHeight="1" x14ac:dyDescent="0.2"/>
    <row r="15" spans="1:11" ht="15.75" customHeight="1" x14ac:dyDescent="0.2"/>
    <row r="16" spans="1:11" ht="15.75" customHeight="1" x14ac:dyDescent="0.25">
      <c r="A16" s="5" t="s">
        <v>90</v>
      </c>
    </row>
    <row r="17" spans="1:11" ht="15.75" customHeight="1" x14ac:dyDescent="0.2">
      <c r="A17" s="383" t="s">
        <v>91</v>
      </c>
      <c r="B17" s="368"/>
      <c r="C17" s="368"/>
      <c r="D17" s="368"/>
      <c r="E17" s="368"/>
      <c r="F17" s="368"/>
      <c r="G17" s="368"/>
      <c r="H17" s="368"/>
      <c r="I17" s="368"/>
      <c r="J17" s="368"/>
      <c r="K17" s="368"/>
    </row>
    <row r="18" spans="1:11" ht="34.5" customHeight="1" x14ac:dyDescent="0.2">
      <c r="A18" s="383" t="s">
        <v>92</v>
      </c>
      <c r="B18" s="368"/>
      <c r="C18" s="368"/>
      <c r="D18" s="368"/>
      <c r="E18" s="368"/>
      <c r="F18" s="368"/>
      <c r="G18" s="368"/>
      <c r="H18" s="368"/>
      <c r="I18" s="368"/>
      <c r="J18" s="368"/>
      <c r="K18" s="368"/>
    </row>
    <row r="19" spans="1:11" ht="15.75" customHeight="1" x14ac:dyDescent="0.2">
      <c r="J19" s="16"/>
    </row>
    <row r="20" spans="1:11" ht="15.75" customHeight="1" x14ac:dyDescent="0.2"/>
    <row r="21" spans="1:11" ht="15.75" customHeight="1" x14ac:dyDescent="0.2"/>
    <row r="22" spans="1:11" ht="15.75" customHeight="1" x14ac:dyDescent="0.2"/>
    <row r="23" spans="1:11" ht="15.75" customHeight="1" x14ac:dyDescent="0.2">
      <c r="E23" s="16"/>
    </row>
    <row r="24" spans="1:11" ht="15.75" customHeight="1" x14ac:dyDescent="0.2"/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5">
    <mergeCell ref="A1:K1"/>
    <mergeCell ref="A2:K2"/>
    <mergeCell ref="A3:K3"/>
    <mergeCell ref="A17:K17"/>
    <mergeCell ref="A18:K18"/>
  </mergeCells>
  <pageMargins left="0.70866141732283472" right="0.70866141732283472" top="0.74803149606299213" bottom="0.74803149606299213" header="0" footer="0"/>
  <pageSetup paperSize="9" orientation="landscape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Select from dropdown list - Select from dropdown list" xr:uid="{00000000-0002-0000-0100-000000000000}">
          <x14:formula1>
            <xm:f>'Suppliminetary '!$A$6:$A$9</xm:f>
          </x14:formula1>
          <xm:sqref>B5:B13 H5:H13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ACC76-EA41-5E46-B905-8C6D2268FAE8}">
  <sheetPr>
    <tabColor theme="7"/>
  </sheetPr>
  <dimension ref="A1:E20"/>
  <sheetViews>
    <sheetView workbookViewId="0"/>
  </sheetViews>
  <sheetFormatPr defaultColWidth="10.6640625" defaultRowHeight="15.75" x14ac:dyDescent="0.25"/>
  <cols>
    <col min="1" max="1" width="4.44140625" style="291" customWidth="1"/>
    <col min="2" max="2" width="33.6640625" style="291" customWidth="1"/>
    <col min="3" max="3" width="40.88671875" style="291" customWidth="1"/>
    <col min="4" max="4" width="26" style="291" customWidth="1"/>
    <col min="5" max="16384" width="10.6640625" style="291"/>
  </cols>
  <sheetData>
    <row r="1" spans="1:5" x14ac:dyDescent="0.25">
      <c r="A1" s="290" t="s">
        <v>93</v>
      </c>
    </row>
    <row r="2" spans="1:5" x14ac:dyDescent="0.25">
      <c r="A2" s="290"/>
    </row>
    <row r="3" spans="1:5" x14ac:dyDescent="0.25">
      <c r="A3" s="292"/>
      <c r="B3" s="292" t="s">
        <v>94</v>
      </c>
      <c r="C3" s="292" t="s">
        <v>95</v>
      </c>
      <c r="D3" s="293" t="s">
        <v>96</v>
      </c>
      <c r="E3" s="290"/>
    </row>
    <row r="4" spans="1:5" x14ac:dyDescent="0.25">
      <c r="A4" s="292">
        <v>1</v>
      </c>
    </row>
    <row r="5" spans="1:5" x14ac:dyDescent="0.25">
      <c r="A5" s="292">
        <v>2</v>
      </c>
    </row>
    <row r="6" spans="1:5" x14ac:dyDescent="0.25">
      <c r="A6" s="292">
        <v>3</v>
      </c>
    </row>
    <row r="7" spans="1:5" x14ac:dyDescent="0.25">
      <c r="A7" s="292">
        <v>4</v>
      </c>
    </row>
    <row r="8" spans="1:5" x14ac:dyDescent="0.25">
      <c r="A8" s="292">
        <v>5</v>
      </c>
    </row>
    <row r="9" spans="1:5" x14ac:dyDescent="0.25">
      <c r="A9" s="292">
        <v>6</v>
      </c>
    </row>
    <row r="10" spans="1:5" x14ac:dyDescent="0.25">
      <c r="A10" s="292">
        <v>7</v>
      </c>
    </row>
    <row r="11" spans="1:5" x14ac:dyDescent="0.25">
      <c r="A11" s="292">
        <v>8</v>
      </c>
    </row>
    <row r="12" spans="1:5" x14ac:dyDescent="0.25">
      <c r="A12" s="292">
        <v>9</v>
      </c>
    </row>
    <row r="13" spans="1:5" x14ac:dyDescent="0.25">
      <c r="A13" s="292">
        <v>10</v>
      </c>
    </row>
    <row r="14" spans="1:5" x14ac:dyDescent="0.25">
      <c r="A14" s="292">
        <v>11</v>
      </c>
    </row>
    <row r="15" spans="1:5" x14ac:dyDescent="0.25">
      <c r="A15" s="292">
        <v>12</v>
      </c>
    </row>
    <row r="16" spans="1:5" x14ac:dyDescent="0.25">
      <c r="A16" s="292">
        <v>13</v>
      </c>
    </row>
    <row r="17" spans="1:1" x14ac:dyDescent="0.25">
      <c r="A17" s="292">
        <v>14</v>
      </c>
    </row>
    <row r="18" spans="1:1" x14ac:dyDescent="0.25">
      <c r="A18" s="292">
        <v>15</v>
      </c>
    </row>
    <row r="19" spans="1:1" x14ac:dyDescent="0.25">
      <c r="A19" s="292" t="s">
        <v>12</v>
      </c>
    </row>
    <row r="20" spans="1:1" x14ac:dyDescent="0.25">
      <c r="A20" s="29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BF9000"/>
  </sheetPr>
  <dimension ref="A1:W1054"/>
  <sheetViews>
    <sheetView zoomScale="82" workbookViewId="0"/>
  </sheetViews>
  <sheetFormatPr defaultColWidth="11.33203125" defaultRowHeight="15" customHeight="1" x14ac:dyDescent="0.2"/>
  <cols>
    <col min="1" max="1" width="4.109375" customWidth="1"/>
    <col min="2" max="2" width="43.44140625" customWidth="1"/>
    <col min="3" max="3" width="23.6640625" customWidth="1"/>
    <col min="4" max="4" width="26.6640625" customWidth="1"/>
    <col min="5" max="5" width="29.6640625" customWidth="1"/>
    <col min="6" max="6" width="37.44140625" customWidth="1"/>
    <col min="7" max="7" width="24.6640625" customWidth="1"/>
    <col min="8" max="8" width="15.6640625" customWidth="1"/>
    <col min="9" max="9" width="16.33203125" customWidth="1"/>
    <col min="10" max="10" width="14.44140625" customWidth="1"/>
    <col min="11" max="11" width="14.33203125" customWidth="1"/>
    <col min="12" max="13" width="12.6640625" customWidth="1"/>
    <col min="14" max="14" width="11.6640625" customWidth="1"/>
    <col min="15" max="15" width="21.33203125" customWidth="1"/>
    <col min="16" max="16" width="40.5546875" style="116" customWidth="1"/>
    <col min="17" max="17" width="22.6640625" customWidth="1"/>
    <col min="18" max="20" width="10.5546875" customWidth="1"/>
  </cols>
  <sheetData>
    <row r="1" spans="1:23" s="41" customFormat="1" ht="27" thickBot="1" x14ac:dyDescent="0.45">
      <c r="A1" s="121" t="s">
        <v>97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</row>
    <row r="2" spans="1:23" s="41" customFormat="1" ht="16.5" thickTop="1" x14ac:dyDescent="0.25">
      <c r="B2" s="122" t="s">
        <v>98</v>
      </c>
      <c r="C2" s="122"/>
      <c r="J2" s="123"/>
      <c r="L2" s="123"/>
      <c r="P2" s="124"/>
      <c r="U2" s="124"/>
    </row>
    <row r="3" spans="1:23" ht="15.75" customHeight="1" x14ac:dyDescent="0.25">
      <c r="C3" s="3"/>
      <c r="J3" s="7"/>
      <c r="O3" s="8"/>
    </row>
    <row r="4" spans="1:23" s="33" customFormat="1" ht="39.950000000000003" customHeight="1" x14ac:dyDescent="0.25">
      <c r="A4" s="295" t="s">
        <v>99</v>
      </c>
      <c r="B4" s="296" t="s">
        <v>100</v>
      </c>
      <c r="C4" s="296" t="s">
        <v>101</v>
      </c>
      <c r="D4" s="296" t="s">
        <v>103</v>
      </c>
      <c r="E4" s="296" t="s">
        <v>107</v>
      </c>
      <c r="F4" s="296" t="s">
        <v>105</v>
      </c>
      <c r="G4" s="296" t="s">
        <v>106</v>
      </c>
      <c r="H4" s="296" t="s">
        <v>108</v>
      </c>
      <c r="I4" s="297" t="s">
        <v>109</v>
      </c>
      <c r="J4" s="296" t="s">
        <v>110</v>
      </c>
      <c r="K4" s="297" t="s">
        <v>111</v>
      </c>
      <c r="L4" s="296" t="s">
        <v>4</v>
      </c>
      <c r="M4" s="296" t="s">
        <v>5</v>
      </c>
      <c r="N4" s="296" t="s">
        <v>6</v>
      </c>
      <c r="O4" s="296" t="s">
        <v>112</v>
      </c>
      <c r="P4" s="298" t="s">
        <v>113</v>
      </c>
    </row>
    <row r="5" spans="1:23" s="125" customFormat="1" ht="32.25" customHeight="1" x14ac:dyDescent="0.25">
      <c r="A5" s="147"/>
      <c r="B5" s="148" t="s">
        <v>114</v>
      </c>
      <c r="C5" s="149" t="s">
        <v>115</v>
      </c>
      <c r="D5" s="150" t="s">
        <v>116</v>
      </c>
      <c r="E5" s="150" t="s">
        <v>7</v>
      </c>
      <c r="F5" s="148" t="s">
        <v>8</v>
      </c>
      <c r="G5" s="150" t="s">
        <v>119</v>
      </c>
      <c r="H5" s="150">
        <v>62</v>
      </c>
      <c r="I5" s="150">
        <v>2018</v>
      </c>
      <c r="J5" s="150">
        <v>50</v>
      </c>
      <c r="K5" s="150">
        <v>2021</v>
      </c>
      <c r="L5" s="151">
        <v>58</v>
      </c>
      <c r="M5" s="151">
        <v>54</v>
      </c>
      <c r="N5" s="151">
        <v>50</v>
      </c>
      <c r="O5" s="148" t="s">
        <v>120</v>
      </c>
      <c r="P5" s="148"/>
    </row>
    <row r="6" spans="1:23" ht="15.75" x14ac:dyDescent="0.25">
      <c r="A6" s="126" t="s">
        <v>43</v>
      </c>
      <c r="B6" s="127"/>
      <c r="C6" s="128"/>
      <c r="D6" s="129"/>
      <c r="E6" s="129"/>
      <c r="F6" s="127"/>
      <c r="G6" s="129"/>
      <c r="H6" s="132"/>
      <c r="I6" s="129"/>
      <c r="J6" s="132"/>
      <c r="K6" s="130"/>
      <c r="L6" s="131"/>
      <c r="M6" s="131"/>
      <c r="N6" s="131"/>
      <c r="O6" s="127"/>
      <c r="P6" s="127"/>
    </row>
    <row r="7" spans="1:23" ht="15.75" x14ac:dyDescent="0.25">
      <c r="A7" s="126" t="s">
        <v>44</v>
      </c>
      <c r="B7" s="127"/>
      <c r="C7" s="128"/>
      <c r="D7" s="129"/>
      <c r="E7" s="129"/>
      <c r="F7" s="127"/>
      <c r="G7" s="129"/>
      <c r="H7" s="133"/>
      <c r="I7" s="129"/>
      <c r="J7" s="133"/>
      <c r="K7" s="130"/>
      <c r="L7" s="134"/>
      <c r="M7" s="134"/>
      <c r="N7" s="134"/>
      <c r="O7" s="127"/>
      <c r="P7" s="127"/>
    </row>
    <row r="8" spans="1:23" ht="15.75" x14ac:dyDescent="0.25">
      <c r="A8" s="126" t="s">
        <v>9</v>
      </c>
      <c r="B8" s="127"/>
      <c r="C8" s="128"/>
      <c r="D8" s="129"/>
      <c r="E8" s="129"/>
      <c r="F8" s="127"/>
      <c r="G8" s="129"/>
      <c r="H8" s="133"/>
      <c r="I8" s="129"/>
      <c r="J8" s="133"/>
      <c r="K8" s="130"/>
      <c r="L8" s="135"/>
      <c r="M8" s="135"/>
      <c r="N8" s="134"/>
      <c r="O8" s="127"/>
      <c r="P8" s="127"/>
    </row>
    <row r="9" spans="1:23" ht="15.75" x14ac:dyDescent="0.25">
      <c r="A9" s="126" t="s">
        <v>10</v>
      </c>
      <c r="B9" s="136"/>
      <c r="C9" s="137"/>
      <c r="D9" s="138"/>
      <c r="E9" s="138"/>
      <c r="F9" s="138"/>
      <c r="G9" s="138"/>
      <c r="H9" s="139"/>
      <c r="I9" s="138"/>
      <c r="J9" s="139"/>
      <c r="K9" s="140"/>
      <c r="L9" s="139"/>
      <c r="M9" s="139"/>
      <c r="N9" s="139"/>
      <c r="O9" s="136"/>
      <c r="P9" s="136"/>
      <c r="Q9" s="4"/>
      <c r="R9" s="4"/>
      <c r="S9" s="4"/>
      <c r="T9" s="4"/>
    </row>
    <row r="10" spans="1:23" ht="15.75" x14ac:dyDescent="0.2">
      <c r="A10" s="141" t="s">
        <v>11</v>
      </c>
      <c r="B10" s="142"/>
      <c r="C10" s="143"/>
      <c r="D10" s="144"/>
      <c r="E10" s="144"/>
      <c r="F10" s="142"/>
      <c r="G10" s="144"/>
      <c r="H10" s="145"/>
      <c r="I10" s="144"/>
      <c r="J10" s="145"/>
      <c r="K10" s="146"/>
      <c r="L10" s="145"/>
      <c r="M10" s="145"/>
      <c r="N10" s="145"/>
      <c r="O10" s="142"/>
      <c r="P10" s="142"/>
      <c r="Q10" s="4"/>
      <c r="R10" s="4"/>
      <c r="S10" s="4"/>
      <c r="T10" s="4"/>
    </row>
    <row r="11" spans="1:23" ht="15.75" customHeight="1" x14ac:dyDescent="0.25">
      <c r="E11" s="5"/>
      <c r="J11" s="7"/>
      <c r="O11" s="8"/>
    </row>
    <row r="12" spans="1:23" ht="15.75" customHeight="1" x14ac:dyDescent="0.25">
      <c r="A12" s="9"/>
      <c r="J12" s="7"/>
      <c r="O12" s="8"/>
    </row>
    <row r="13" spans="1:23" s="33" customFormat="1" ht="39.950000000000003" customHeight="1" x14ac:dyDescent="0.25">
      <c r="A13" s="295" t="s">
        <v>99</v>
      </c>
      <c r="B13" s="296" t="s">
        <v>100</v>
      </c>
      <c r="C13" s="296" t="s">
        <v>101</v>
      </c>
      <c r="D13" s="296" t="s">
        <v>103</v>
      </c>
      <c r="E13" s="296" t="s">
        <v>107</v>
      </c>
      <c r="F13" s="296" t="s">
        <v>105</v>
      </c>
      <c r="G13" s="296" t="s">
        <v>106</v>
      </c>
      <c r="H13" s="296" t="s">
        <v>108</v>
      </c>
      <c r="I13" s="297" t="s">
        <v>109</v>
      </c>
      <c r="J13" s="296" t="s">
        <v>110</v>
      </c>
      <c r="K13" s="297" t="s">
        <v>111</v>
      </c>
      <c r="L13" s="296" t="s">
        <v>4</v>
      </c>
      <c r="M13" s="296" t="s">
        <v>5</v>
      </c>
      <c r="N13" s="296" t="s">
        <v>6</v>
      </c>
      <c r="O13" s="296" t="s">
        <v>112</v>
      </c>
      <c r="P13" s="298" t="s">
        <v>113</v>
      </c>
    </row>
    <row r="14" spans="1:23" ht="15.75" customHeight="1" x14ac:dyDescent="0.25">
      <c r="A14" s="45">
        <v>1</v>
      </c>
      <c r="B14" s="46" t="s">
        <v>121</v>
      </c>
      <c r="C14" s="46"/>
      <c r="D14" s="56"/>
      <c r="E14" s="56"/>
      <c r="F14" s="53"/>
      <c r="G14" s="56"/>
      <c r="H14" s="56"/>
      <c r="I14" s="155"/>
      <c r="J14" s="56"/>
      <c r="K14" s="155"/>
      <c r="L14" s="56"/>
      <c r="M14" s="56"/>
      <c r="N14" s="56"/>
      <c r="O14" s="53"/>
      <c r="P14" s="156"/>
    </row>
    <row r="15" spans="1:23" ht="30" customHeight="1" x14ac:dyDescent="0.2">
      <c r="A15" s="48"/>
      <c r="B15" s="157" t="s">
        <v>127</v>
      </c>
      <c r="C15" s="158" t="s">
        <v>115</v>
      </c>
      <c r="D15" s="159" t="s">
        <v>116</v>
      </c>
      <c r="E15" s="159" t="s">
        <v>129</v>
      </c>
      <c r="F15" s="157" t="s">
        <v>130</v>
      </c>
      <c r="G15" s="159" t="s">
        <v>117</v>
      </c>
      <c r="H15" s="160">
        <v>57974.89</v>
      </c>
      <c r="I15" s="159">
        <v>2019</v>
      </c>
      <c r="J15" s="160">
        <v>216682.35</v>
      </c>
      <c r="K15" s="159">
        <v>2021</v>
      </c>
      <c r="L15" s="160">
        <v>57974.89</v>
      </c>
      <c r="M15" s="160">
        <f t="shared" ref="M15" si="0">N15-L15</f>
        <v>158707.46000000002</v>
      </c>
      <c r="N15" s="160">
        <v>216682.35</v>
      </c>
      <c r="O15" s="157" t="s">
        <v>131</v>
      </c>
      <c r="P15" s="157" t="s">
        <v>132</v>
      </c>
      <c r="Q15" s="2"/>
      <c r="R15" s="2"/>
      <c r="S15" s="2"/>
      <c r="T15" s="2"/>
    </row>
    <row r="16" spans="1:23" s="35" customFormat="1" ht="15.75" x14ac:dyDescent="0.2">
      <c r="A16" s="48">
        <v>1.1000000000000001</v>
      </c>
      <c r="B16" s="50"/>
      <c r="C16" s="161"/>
      <c r="D16" s="162"/>
      <c r="E16" s="162"/>
      <c r="F16" s="50"/>
      <c r="G16" s="162"/>
      <c r="H16" s="163"/>
      <c r="I16" s="164"/>
      <c r="J16" s="163"/>
      <c r="K16" s="164"/>
      <c r="L16" s="163"/>
      <c r="M16" s="163"/>
      <c r="N16" s="163"/>
      <c r="O16" s="50"/>
      <c r="P16" s="50"/>
      <c r="Q16" s="2"/>
      <c r="R16" s="2"/>
      <c r="S16" s="2"/>
      <c r="T16" s="2"/>
    </row>
    <row r="17" spans="1:20" s="35" customFormat="1" ht="15.75" x14ac:dyDescent="0.2">
      <c r="A17" s="48">
        <v>1.2</v>
      </c>
      <c r="B17" s="50"/>
      <c r="C17" s="161"/>
      <c r="D17" s="162"/>
      <c r="E17" s="162"/>
      <c r="F17" s="50"/>
      <c r="G17" s="162"/>
      <c r="H17" s="163"/>
      <c r="I17" s="164"/>
      <c r="J17" s="163"/>
      <c r="K17" s="164"/>
      <c r="L17" s="163"/>
      <c r="M17" s="163"/>
      <c r="N17" s="163"/>
      <c r="O17" s="50"/>
      <c r="P17" s="50"/>
      <c r="Q17" s="2"/>
      <c r="R17" s="2"/>
      <c r="S17" s="2"/>
      <c r="T17" s="2"/>
    </row>
    <row r="18" spans="1:20" s="35" customFormat="1" ht="15.75" x14ac:dyDescent="0.2">
      <c r="A18" s="48">
        <v>1.3</v>
      </c>
      <c r="B18" s="50"/>
      <c r="C18" s="161"/>
      <c r="D18" s="162"/>
      <c r="E18" s="162"/>
      <c r="F18" s="50"/>
      <c r="G18" s="162"/>
      <c r="H18" s="163"/>
      <c r="I18" s="164"/>
      <c r="J18" s="163"/>
      <c r="K18" s="164"/>
      <c r="L18" s="163"/>
      <c r="M18" s="163"/>
      <c r="N18" s="163"/>
      <c r="O18" s="50"/>
      <c r="P18" s="50"/>
      <c r="Q18" s="2"/>
      <c r="R18" s="2"/>
      <c r="S18" s="2"/>
      <c r="T18" s="2"/>
    </row>
    <row r="19" spans="1:20" s="35" customFormat="1" ht="15.75" x14ac:dyDescent="0.2">
      <c r="A19" s="48">
        <v>1.4</v>
      </c>
      <c r="B19" s="50"/>
      <c r="C19" s="161"/>
      <c r="D19" s="162"/>
      <c r="E19" s="162"/>
      <c r="F19" s="50"/>
      <c r="G19" s="162"/>
      <c r="H19" s="163"/>
      <c r="I19" s="164"/>
      <c r="J19" s="163"/>
      <c r="K19" s="164"/>
      <c r="L19" s="163"/>
      <c r="M19" s="163"/>
      <c r="N19" s="163"/>
      <c r="O19" s="50"/>
      <c r="P19" s="50"/>
      <c r="Q19" s="2"/>
      <c r="R19" s="2"/>
      <c r="S19" s="2"/>
      <c r="T19" s="2"/>
    </row>
    <row r="20" spans="1:20" s="35" customFormat="1" ht="15.75" x14ac:dyDescent="0.2">
      <c r="A20" s="48">
        <v>1.5</v>
      </c>
      <c r="B20" s="50"/>
      <c r="C20" s="161"/>
      <c r="D20" s="162"/>
      <c r="E20" s="162"/>
      <c r="F20" s="50"/>
      <c r="G20" s="162"/>
      <c r="H20" s="163"/>
      <c r="I20" s="164"/>
      <c r="J20" s="163"/>
      <c r="K20" s="164"/>
      <c r="L20" s="163"/>
      <c r="M20" s="163"/>
      <c r="N20" s="163"/>
      <c r="O20" s="50"/>
      <c r="P20" s="50"/>
      <c r="Q20" s="2"/>
      <c r="R20" s="2"/>
      <c r="S20" s="2"/>
      <c r="T20" s="2"/>
    </row>
    <row r="21" spans="1:20" s="35" customFormat="1" ht="15.75" x14ac:dyDescent="0.2">
      <c r="A21" s="48">
        <v>1.6</v>
      </c>
      <c r="B21" s="50"/>
      <c r="C21" s="161"/>
      <c r="D21" s="162"/>
      <c r="E21" s="162"/>
      <c r="F21" s="50"/>
      <c r="G21" s="162"/>
      <c r="H21" s="163"/>
      <c r="I21" s="164"/>
      <c r="J21" s="163"/>
      <c r="K21" s="164"/>
      <c r="L21" s="163"/>
      <c r="M21" s="163"/>
      <c r="N21" s="163"/>
      <c r="O21" s="50"/>
      <c r="P21" s="50"/>
      <c r="Q21" s="2"/>
      <c r="R21" s="2"/>
      <c r="S21" s="2"/>
      <c r="T21" s="2"/>
    </row>
    <row r="22" spans="1:20" s="35" customFormat="1" ht="15.75" x14ac:dyDescent="0.2">
      <c r="A22" s="48">
        <v>1.7</v>
      </c>
      <c r="B22" s="50"/>
      <c r="C22" s="161"/>
      <c r="D22" s="162"/>
      <c r="E22" s="162"/>
      <c r="F22" s="50"/>
      <c r="G22" s="162"/>
      <c r="H22" s="163"/>
      <c r="I22" s="164"/>
      <c r="J22" s="163"/>
      <c r="K22" s="164"/>
      <c r="L22" s="163"/>
      <c r="M22" s="163"/>
      <c r="N22" s="163"/>
      <c r="O22" s="50"/>
      <c r="P22" s="50"/>
      <c r="Q22" s="2"/>
      <c r="R22" s="2"/>
      <c r="S22" s="2"/>
      <c r="T22" s="2"/>
    </row>
    <row r="23" spans="1:20" s="35" customFormat="1" ht="15.75" x14ac:dyDescent="0.2">
      <c r="A23" s="48">
        <v>1.8</v>
      </c>
      <c r="B23" s="50"/>
      <c r="C23" s="161"/>
      <c r="D23" s="162"/>
      <c r="E23" s="162"/>
      <c r="F23" s="50"/>
      <c r="G23" s="162"/>
      <c r="H23" s="163"/>
      <c r="I23" s="164"/>
      <c r="J23" s="163"/>
      <c r="K23" s="164"/>
      <c r="L23" s="163"/>
      <c r="M23" s="163"/>
      <c r="N23" s="163"/>
      <c r="O23" s="50"/>
      <c r="P23" s="50"/>
      <c r="Q23" s="2"/>
      <c r="R23" s="2"/>
      <c r="S23" s="2"/>
      <c r="T23" s="2"/>
    </row>
    <row r="24" spans="1:20" s="35" customFormat="1" ht="15.75" x14ac:dyDescent="0.2">
      <c r="A24" s="48">
        <v>1.9</v>
      </c>
      <c r="B24" s="50"/>
      <c r="C24" s="161"/>
      <c r="D24" s="162"/>
      <c r="E24" s="162"/>
      <c r="F24" s="50"/>
      <c r="G24" s="162"/>
      <c r="H24" s="163"/>
      <c r="I24" s="164"/>
      <c r="J24" s="163"/>
      <c r="K24" s="164"/>
      <c r="L24" s="163"/>
      <c r="M24" s="163"/>
      <c r="N24" s="163"/>
      <c r="O24" s="50"/>
      <c r="P24" s="50"/>
      <c r="Q24" s="2"/>
      <c r="R24" s="2"/>
      <c r="S24" s="2"/>
      <c r="T24" s="2"/>
    </row>
    <row r="25" spans="1:20" s="35" customFormat="1" ht="15.75" x14ac:dyDescent="0.25">
      <c r="A25" s="48"/>
      <c r="B25" s="50"/>
      <c r="C25" s="161"/>
      <c r="D25" s="162"/>
      <c r="E25" s="162"/>
      <c r="F25" s="53"/>
      <c r="G25" s="165"/>
      <c r="H25" s="163"/>
      <c r="I25" s="166"/>
      <c r="J25" s="163"/>
      <c r="K25" s="166"/>
      <c r="L25" s="163"/>
      <c r="M25" s="163"/>
      <c r="N25" s="163"/>
      <c r="O25" s="53"/>
      <c r="P25" s="53"/>
    </row>
    <row r="26" spans="1:20" s="35" customFormat="1" ht="15.75" x14ac:dyDescent="0.25">
      <c r="A26" s="48"/>
      <c r="B26" s="50"/>
      <c r="C26" s="161"/>
      <c r="D26" s="162"/>
      <c r="E26" s="162"/>
      <c r="F26" s="53"/>
      <c r="G26" s="165"/>
      <c r="H26" s="163"/>
      <c r="I26" s="166"/>
      <c r="J26" s="163"/>
      <c r="K26" s="166"/>
      <c r="L26" s="163"/>
      <c r="M26" s="163"/>
      <c r="N26" s="163"/>
      <c r="O26" s="53"/>
      <c r="P26" s="53"/>
    </row>
    <row r="27" spans="1:20" s="35" customFormat="1" ht="15.75" x14ac:dyDescent="0.25">
      <c r="A27" s="48"/>
      <c r="B27" s="50"/>
      <c r="C27" s="161"/>
      <c r="D27" s="162"/>
      <c r="E27" s="162"/>
      <c r="F27" s="53"/>
      <c r="G27" s="165"/>
      <c r="H27" s="163"/>
      <c r="I27" s="166"/>
      <c r="J27" s="163"/>
      <c r="K27" s="166"/>
      <c r="L27" s="163"/>
      <c r="M27" s="163"/>
      <c r="N27" s="163"/>
      <c r="O27" s="53"/>
      <c r="P27" s="53"/>
    </row>
    <row r="28" spans="1:20" s="35" customFormat="1" ht="15.75" x14ac:dyDescent="0.25">
      <c r="A28" s="48"/>
      <c r="B28" s="50"/>
      <c r="C28" s="161"/>
      <c r="D28" s="162"/>
      <c r="E28" s="162"/>
      <c r="F28" s="53"/>
      <c r="G28" s="165"/>
      <c r="H28" s="163"/>
      <c r="I28" s="166"/>
      <c r="J28" s="163"/>
      <c r="K28" s="166"/>
      <c r="L28" s="163"/>
      <c r="M28" s="163"/>
      <c r="N28" s="163"/>
      <c r="O28" s="53"/>
      <c r="P28" s="53"/>
    </row>
    <row r="29" spans="1:20" s="35" customFormat="1" ht="15.75" x14ac:dyDescent="0.25">
      <c r="A29" s="48"/>
      <c r="B29" s="50"/>
      <c r="C29" s="161"/>
      <c r="D29" s="162"/>
      <c r="E29" s="162"/>
      <c r="F29" s="53"/>
      <c r="G29" s="165"/>
      <c r="H29" s="163"/>
      <c r="I29" s="166"/>
      <c r="J29" s="163"/>
      <c r="K29" s="166"/>
      <c r="L29" s="163"/>
      <c r="M29" s="163"/>
      <c r="N29" s="163"/>
      <c r="O29" s="53"/>
      <c r="P29" s="53"/>
    </row>
    <row r="30" spans="1:20" ht="15.75" customHeight="1" x14ac:dyDescent="0.25">
      <c r="A30" s="57">
        <v>2</v>
      </c>
      <c r="B30" s="58" t="s">
        <v>122</v>
      </c>
      <c r="C30" s="58"/>
      <c r="D30" s="61"/>
      <c r="E30" s="61"/>
      <c r="F30" s="63"/>
      <c r="G30" s="61"/>
      <c r="H30" s="61"/>
      <c r="I30" s="167"/>
      <c r="J30" s="61"/>
      <c r="K30" s="167"/>
      <c r="L30" s="61"/>
      <c r="M30" s="61"/>
      <c r="N30" s="61"/>
      <c r="O30" s="63"/>
      <c r="P30" s="63"/>
    </row>
    <row r="31" spans="1:20" s="152" customFormat="1" ht="47.25" x14ac:dyDescent="0.2">
      <c r="A31" s="168"/>
      <c r="B31" s="169" t="s">
        <v>134</v>
      </c>
      <c r="C31" s="170" t="s">
        <v>115</v>
      </c>
      <c r="D31" s="171" t="s">
        <v>116</v>
      </c>
      <c r="E31" s="169" t="s">
        <v>134</v>
      </c>
      <c r="F31" s="169" t="s">
        <v>135</v>
      </c>
      <c r="G31" s="171" t="s">
        <v>118</v>
      </c>
      <c r="H31" s="171"/>
      <c r="I31" s="171"/>
      <c r="J31" s="172" t="s">
        <v>1</v>
      </c>
      <c r="K31" s="171">
        <v>2021</v>
      </c>
      <c r="L31" s="171"/>
      <c r="M31" s="171"/>
      <c r="N31" s="172" t="s">
        <v>1</v>
      </c>
      <c r="O31" s="169" t="s">
        <v>136</v>
      </c>
      <c r="P31" s="169"/>
    </row>
    <row r="32" spans="1:20" s="35" customFormat="1" ht="15.75" x14ac:dyDescent="0.25">
      <c r="A32" s="173">
        <v>2.1</v>
      </c>
      <c r="B32" s="64"/>
      <c r="C32" s="59"/>
      <c r="D32" s="174"/>
      <c r="E32" s="64"/>
      <c r="F32" s="64"/>
      <c r="G32" s="174"/>
      <c r="H32" s="174"/>
      <c r="I32" s="175"/>
      <c r="J32" s="176"/>
      <c r="K32" s="177"/>
      <c r="L32" s="178"/>
      <c r="M32" s="178"/>
      <c r="N32" s="176"/>
      <c r="O32" s="64"/>
      <c r="P32" s="64"/>
    </row>
    <row r="33" spans="1:20" s="35" customFormat="1" ht="15.75" x14ac:dyDescent="0.25">
      <c r="A33" s="173">
        <v>2.2000000000000002</v>
      </c>
      <c r="B33" s="64"/>
      <c r="C33" s="59"/>
      <c r="D33" s="174"/>
      <c r="E33" s="64"/>
      <c r="F33" s="64"/>
      <c r="G33" s="174"/>
      <c r="H33" s="174"/>
      <c r="I33" s="175"/>
      <c r="J33" s="176"/>
      <c r="K33" s="177"/>
      <c r="L33" s="178"/>
      <c r="M33" s="178"/>
      <c r="N33" s="176"/>
      <c r="O33" s="64"/>
      <c r="P33" s="64"/>
    </row>
    <row r="34" spans="1:20" s="35" customFormat="1" ht="15.75" x14ac:dyDescent="0.25">
      <c r="A34" s="173">
        <v>2.2999999999999998</v>
      </c>
      <c r="B34" s="64"/>
      <c r="C34" s="59"/>
      <c r="D34" s="174"/>
      <c r="E34" s="64"/>
      <c r="F34" s="64"/>
      <c r="G34" s="174"/>
      <c r="H34" s="174"/>
      <c r="I34" s="175"/>
      <c r="J34" s="176"/>
      <c r="K34" s="177"/>
      <c r="L34" s="178"/>
      <c r="M34" s="178"/>
      <c r="N34" s="176"/>
      <c r="O34" s="64"/>
      <c r="P34" s="64"/>
    </row>
    <row r="35" spans="1:20" s="35" customFormat="1" ht="15.75" x14ac:dyDescent="0.25">
      <c r="A35" s="173">
        <v>2.4</v>
      </c>
      <c r="B35" s="64"/>
      <c r="C35" s="59"/>
      <c r="D35" s="174"/>
      <c r="E35" s="64"/>
      <c r="F35" s="64"/>
      <c r="G35" s="174"/>
      <c r="H35" s="174"/>
      <c r="I35" s="175"/>
      <c r="J35" s="176"/>
      <c r="K35" s="177"/>
      <c r="L35" s="178"/>
      <c r="M35" s="178"/>
      <c r="N35" s="176"/>
      <c r="O35" s="64"/>
      <c r="P35" s="64"/>
    </row>
    <row r="36" spans="1:20" s="35" customFormat="1" ht="15.75" x14ac:dyDescent="0.25">
      <c r="A36" s="173">
        <v>2.5</v>
      </c>
      <c r="B36" s="64"/>
      <c r="C36" s="59"/>
      <c r="D36" s="174"/>
      <c r="E36" s="64"/>
      <c r="F36" s="64"/>
      <c r="G36" s="174"/>
      <c r="H36" s="174"/>
      <c r="I36" s="175"/>
      <c r="J36" s="176"/>
      <c r="K36" s="177"/>
      <c r="L36" s="178"/>
      <c r="M36" s="178"/>
      <c r="N36" s="176"/>
      <c r="O36" s="64"/>
      <c r="P36" s="64"/>
    </row>
    <row r="37" spans="1:20" s="35" customFormat="1" ht="15.75" x14ac:dyDescent="0.25">
      <c r="A37" s="173">
        <v>2.6</v>
      </c>
      <c r="B37" s="64"/>
      <c r="C37" s="59"/>
      <c r="D37" s="174"/>
      <c r="E37" s="64"/>
      <c r="F37" s="64"/>
      <c r="G37" s="174"/>
      <c r="H37" s="174"/>
      <c r="I37" s="175"/>
      <c r="J37" s="176"/>
      <c r="K37" s="177"/>
      <c r="L37" s="178"/>
      <c r="M37" s="178"/>
      <c r="N37" s="176"/>
      <c r="O37" s="64"/>
      <c r="P37" s="64"/>
    </row>
    <row r="38" spans="1:20" s="35" customFormat="1" ht="15.75" x14ac:dyDescent="0.25">
      <c r="A38" s="173">
        <v>2.7</v>
      </c>
      <c r="B38" s="64"/>
      <c r="C38" s="59"/>
      <c r="D38" s="174"/>
      <c r="E38" s="64"/>
      <c r="F38" s="64"/>
      <c r="G38" s="174"/>
      <c r="H38" s="174"/>
      <c r="I38" s="175"/>
      <c r="J38" s="176"/>
      <c r="K38" s="177"/>
      <c r="L38" s="178"/>
      <c r="M38" s="178"/>
      <c r="N38" s="176"/>
      <c r="O38" s="64"/>
      <c r="P38" s="64"/>
    </row>
    <row r="39" spans="1:20" s="35" customFormat="1" ht="15.75" x14ac:dyDescent="0.25">
      <c r="A39" s="173">
        <v>2.8</v>
      </c>
      <c r="B39" s="64"/>
      <c r="C39" s="59"/>
      <c r="D39" s="174"/>
      <c r="E39" s="64"/>
      <c r="F39" s="64"/>
      <c r="G39" s="174"/>
      <c r="H39" s="174"/>
      <c r="I39" s="175"/>
      <c r="J39" s="176"/>
      <c r="K39" s="177"/>
      <c r="L39" s="178"/>
      <c r="M39" s="178"/>
      <c r="N39" s="176"/>
      <c r="O39" s="64"/>
      <c r="P39" s="64"/>
    </row>
    <row r="40" spans="1:20" s="35" customFormat="1" ht="15.75" x14ac:dyDescent="0.25">
      <c r="A40" s="173">
        <v>2.9</v>
      </c>
      <c r="B40" s="64"/>
      <c r="C40" s="59"/>
      <c r="D40" s="174"/>
      <c r="E40" s="64"/>
      <c r="F40" s="64"/>
      <c r="G40" s="174"/>
      <c r="H40" s="174"/>
      <c r="I40" s="175"/>
      <c r="J40" s="176"/>
      <c r="K40" s="177"/>
      <c r="L40" s="178"/>
      <c r="M40" s="178"/>
      <c r="N40" s="176"/>
      <c r="O40" s="64"/>
      <c r="P40" s="64"/>
    </row>
    <row r="41" spans="1:20" s="35" customFormat="1" ht="15.75" x14ac:dyDescent="0.25">
      <c r="A41" s="173"/>
      <c r="B41" s="64"/>
      <c r="C41" s="59"/>
      <c r="D41" s="174"/>
      <c r="E41" s="64"/>
      <c r="F41" s="64"/>
      <c r="G41" s="174"/>
      <c r="H41" s="174"/>
      <c r="I41" s="175"/>
      <c r="J41" s="176"/>
      <c r="K41" s="177"/>
      <c r="L41" s="178"/>
      <c r="M41" s="178"/>
      <c r="N41" s="176"/>
      <c r="O41" s="64"/>
      <c r="P41" s="64"/>
    </row>
    <row r="42" spans="1:20" s="35" customFormat="1" ht="15.75" x14ac:dyDescent="0.25">
      <c r="A42" s="173"/>
      <c r="B42" s="64"/>
      <c r="C42" s="59"/>
      <c r="D42" s="174"/>
      <c r="E42" s="64"/>
      <c r="F42" s="64"/>
      <c r="G42" s="174"/>
      <c r="H42" s="174"/>
      <c r="I42" s="175"/>
      <c r="J42" s="176"/>
      <c r="K42" s="177"/>
      <c r="L42" s="178"/>
      <c r="M42" s="178"/>
      <c r="N42" s="176"/>
      <c r="O42" s="64"/>
      <c r="P42" s="64"/>
    </row>
    <row r="43" spans="1:20" s="35" customFormat="1" ht="15.75" x14ac:dyDescent="0.25">
      <c r="A43" s="173"/>
      <c r="B43" s="64"/>
      <c r="C43" s="59"/>
      <c r="D43" s="174"/>
      <c r="E43" s="174"/>
      <c r="F43" s="64"/>
      <c r="G43" s="174"/>
      <c r="H43" s="174"/>
      <c r="I43" s="175"/>
      <c r="J43" s="176"/>
      <c r="K43" s="175"/>
      <c r="L43" s="178"/>
      <c r="M43" s="178"/>
      <c r="N43" s="176"/>
      <c r="O43" s="64"/>
      <c r="P43" s="64"/>
    </row>
    <row r="44" spans="1:20" s="35" customFormat="1" ht="15.75" x14ac:dyDescent="0.25">
      <c r="A44" s="173"/>
      <c r="B44" s="64"/>
      <c r="C44" s="59"/>
      <c r="D44" s="174"/>
      <c r="E44" s="174"/>
      <c r="F44" s="64"/>
      <c r="G44" s="174"/>
      <c r="H44" s="174"/>
      <c r="I44" s="175"/>
      <c r="J44" s="176"/>
      <c r="K44" s="175"/>
      <c r="L44" s="178"/>
      <c r="M44" s="178"/>
      <c r="N44" s="176"/>
      <c r="O44" s="64"/>
      <c r="P44" s="64"/>
    </row>
    <row r="45" spans="1:20" s="35" customFormat="1" ht="15.75" x14ac:dyDescent="0.25">
      <c r="A45" s="173"/>
      <c r="B45" s="64"/>
      <c r="C45" s="59"/>
      <c r="D45" s="178"/>
      <c r="E45" s="64"/>
      <c r="F45" s="64"/>
      <c r="G45" s="174"/>
      <c r="H45" s="176"/>
      <c r="I45" s="175"/>
      <c r="J45" s="179"/>
      <c r="K45" s="175"/>
      <c r="L45" s="176"/>
      <c r="M45" s="176"/>
      <c r="N45" s="176"/>
      <c r="O45" s="64"/>
      <c r="P45" s="64"/>
    </row>
    <row r="46" spans="1:20" ht="15.75" customHeight="1" x14ac:dyDescent="0.25">
      <c r="A46" s="180">
        <v>3</v>
      </c>
      <c r="B46" s="181" t="s">
        <v>123</v>
      </c>
      <c r="C46" s="68"/>
      <c r="D46" s="70"/>
      <c r="E46" s="70"/>
      <c r="F46" s="76"/>
      <c r="G46" s="70"/>
      <c r="H46" s="70"/>
      <c r="I46" s="182"/>
      <c r="J46" s="70"/>
      <c r="K46" s="182"/>
      <c r="L46" s="70"/>
      <c r="M46" s="70"/>
      <c r="N46" s="70"/>
      <c r="O46" s="76"/>
      <c r="P46" s="76"/>
    </row>
    <row r="47" spans="1:20" s="125" customFormat="1" ht="31.5" customHeight="1" x14ac:dyDescent="0.25">
      <c r="A47" s="183"/>
      <c r="B47" s="184" t="s">
        <v>133</v>
      </c>
      <c r="C47" s="185" t="s">
        <v>115</v>
      </c>
      <c r="D47" s="186" t="s">
        <v>116</v>
      </c>
      <c r="E47" s="186" t="s">
        <v>137</v>
      </c>
      <c r="F47" s="187" t="s">
        <v>138</v>
      </c>
      <c r="G47" s="186" t="s">
        <v>119</v>
      </c>
      <c r="H47" s="188">
        <v>0.1</v>
      </c>
      <c r="I47" s="186">
        <v>2019</v>
      </c>
      <c r="J47" s="188">
        <v>0.15</v>
      </c>
      <c r="K47" s="186">
        <v>2021</v>
      </c>
      <c r="L47" s="188">
        <v>0.1</v>
      </c>
      <c r="M47" s="188">
        <v>0.13</v>
      </c>
      <c r="N47" s="188">
        <v>0.15</v>
      </c>
      <c r="O47" s="187" t="s">
        <v>139</v>
      </c>
      <c r="P47" s="187"/>
      <c r="Q47" s="153"/>
      <c r="R47" s="153"/>
      <c r="S47" s="153"/>
      <c r="T47" s="153"/>
    </row>
    <row r="48" spans="1:20" s="35" customFormat="1" ht="15.75" x14ac:dyDescent="0.25">
      <c r="A48" s="71">
        <v>3.1</v>
      </c>
      <c r="B48" s="69"/>
      <c r="C48" s="189"/>
      <c r="D48" s="74"/>
      <c r="E48" s="74"/>
      <c r="F48" s="72"/>
      <c r="G48" s="74"/>
      <c r="H48" s="190"/>
      <c r="I48" s="191"/>
      <c r="J48" s="190"/>
      <c r="K48" s="191"/>
      <c r="L48" s="190"/>
      <c r="M48" s="190"/>
      <c r="N48" s="190"/>
      <c r="O48" s="72"/>
      <c r="P48" s="72"/>
      <c r="Q48" s="2"/>
      <c r="R48" s="2"/>
      <c r="S48" s="2"/>
      <c r="T48" s="2"/>
    </row>
    <row r="49" spans="1:20" s="35" customFormat="1" ht="15.75" x14ac:dyDescent="0.25">
      <c r="A49" s="71">
        <v>3.2</v>
      </c>
      <c r="B49" s="69"/>
      <c r="C49" s="189"/>
      <c r="D49" s="74"/>
      <c r="E49" s="72"/>
      <c r="F49" s="72"/>
      <c r="G49" s="74"/>
      <c r="H49" s="190"/>
      <c r="I49" s="191"/>
      <c r="J49" s="190"/>
      <c r="K49" s="191"/>
      <c r="L49" s="190"/>
      <c r="M49" s="190"/>
      <c r="N49" s="190"/>
      <c r="O49" s="72"/>
      <c r="P49" s="72"/>
      <c r="Q49" s="2"/>
      <c r="R49" s="2"/>
      <c r="S49" s="2"/>
      <c r="T49" s="2"/>
    </row>
    <row r="50" spans="1:20" s="35" customFormat="1" ht="15.75" x14ac:dyDescent="0.25">
      <c r="A50" s="71">
        <v>3.3</v>
      </c>
      <c r="B50" s="69"/>
      <c r="C50" s="189"/>
      <c r="D50" s="74"/>
      <c r="E50" s="74"/>
      <c r="F50" s="72"/>
      <c r="G50" s="74"/>
      <c r="H50" s="74"/>
      <c r="I50" s="191"/>
      <c r="J50" s="74"/>
      <c r="K50" s="191"/>
      <c r="L50" s="74"/>
      <c r="M50" s="74"/>
      <c r="N50" s="74"/>
      <c r="O50" s="72"/>
      <c r="P50" s="72"/>
      <c r="Q50" s="2"/>
      <c r="R50" s="2"/>
      <c r="S50" s="2"/>
      <c r="T50" s="2"/>
    </row>
    <row r="51" spans="1:20" s="35" customFormat="1" ht="15.75" x14ac:dyDescent="0.25">
      <c r="A51" s="71">
        <v>3.4</v>
      </c>
      <c r="B51" s="69"/>
      <c r="C51" s="68"/>
      <c r="D51" s="192"/>
      <c r="E51" s="72"/>
      <c r="F51" s="72"/>
      <c r="G51" s="192"/>
      <c r="H51" s="193"/>
      <c r="I51" s="194"/>
      <c r="J51" s="195"/>
      <c r="K51" s="194"/>
      <c r="L51" s="70"/>
      <c r="M51" s="70"/>
      <c r="N51" s="70"/>
      <c r="O51" s="76"/>
      <c r="P51" s="76"/>
    </row>
    <row r="52" spans="1:20" s="35" customFormat="1" ht="15.75" x14ac:dyDescent="0.25">
      <c r="A52" s="71">
        <v>3.5</v>
      </c>
      <c r="B52" s="69"/>
      <c r="C52" s="68"/>
      <c r="D52" s="192"/>
      <c r="E52" s="72"/>
      <c r="F52" s="72"/>
      <c r="G52" s="192"/>
      <c r="H52" s="193"/>
      <c r="I52" s="194"/>
      <c r="J52" s="195"/>
      <c r="K52" s="194"/>
      <c r="L52" s="70"/>
      <c r="M52" s="70"/>
      <c r="N52" s="70"/>
      <c r="O52" s="76"/>
      <c r="P52" s="76"/>
    </row>
    <row r="53" spans="1:20" s="35" customFormat="1" ht="15.75" x14ac:dyDescent="0.25">
      <c r="A53" s="71">
        <v>3.6</v>
      </c>
      <c r="B53" s="69"/>
      <c r="C53" s="68"/>
      <c r="D53" s="192"/>
      <c r="E53" s="72"/>
      <c r="F53" s="72"/>
      <c r="G53" s="192"/>
      <c r="H53" s="193"/>
      <c r="I53" s="194"/>
      <c r="J53" s="195"/>
      <c r="K53" s="194"/>
      <c r="L53" s="70"/>
      <c r="M53" s="70"/>
      <c r="N53" s="70"/>
      <c r="O53" s="76"/>
      <c r="P53" s="76"/>
    </row>
    <row r="54" spans="1:20" s="35" customFormat="1" ht="15.75" x14ac:dyDescent="0.25">
      <c r="A54" s="71">
        <v>3.7</v>
      </c>
      <c r="B54" s="69"/>
      <c r="C54" s="68"/>
      <c r="D54" s="192"/>
      <c r="E54" s="72"/>
      <c r="F54" s="72"/>
      <c r="G54" s="192"/>
      <c r="H54" s="193"/>
      <c r="I54" s="194"/>
      <c r="J54" s="195"/>
      <c r="K54" s="194"/>
      <c r="L54" s="70"/>
      <c r="M54" s="70"/>
      <c r="N54" s="70"/>
      <c r="O54" s="76"/>
      <c r="P54" s="76"/>
    </row>
    <row r="55" spans="1:20" s="35" customFormat="1" ht="15.75" x14ac:dyDescent="0.25">
      <c r="A55" s="71">
        <v>3.8</v>
      </c>
      <c r="B55" s="69"/>
      <c r="C55" s="68"/>
      <c r="D55" s="192"/>
      <c r="E55" s="72"/>
      <c r="F55" s="72"/>
      <c r="G55" s="192"/>
      <c r="H55" s="193"/>
      <c r="I55" s="194"/>
      <c r="J55" s="195"/>
      <c r="K55" s="194"/>
      <c r="L55" s="70"/>
      <c r="M55" s="70"/>
      <c r="N55" s="70"/>
      <c r="O55" s="76"/>
      <c r="P55" s="76"/>
    </row>
    <row r="56" spans="1:20" s="35" customFormat="1" ht="15.75" x14ac:dyDescent="0.25">
      <c r="A56" s="71">
        <v>3.9</v>
      </c>
      <c r="B56" s="69"/>
      <c r="C56" s="68"/>
      <c r="D56" s="192"/>
      <c r="E56" s="72"/>
      <c r="F56" s="72"/>
      <c r="G56" s="192"/>
      <c r="H56" s="193"/>
      <c r="I56" s="194"/>
      <c r="J56" s="195"/>
      <c r="K56" s="194"/>
      <c r="L56" s="70"/>
      <c r="M56" s="70"/>
      <c r="N56" s="70"/>
      <c r="O56" s="76"/>
      <c r="P56" s="76"/>
    </row>
    <row r="57" spans="1:20" s="35" customFormat="1" ht="15.75" x14ac:dyDescent="0.25">
      <c r="A57" s="71"/>
      <c r="B57" s="69"/>
      <c r="C57" s="68"/>
      <c r="D57" s="70"/>
      <c r="E57" s="76"/>
      <c r="F57" s="72"/>
      <c r="G57" s="70"/>
      <c r="H57" s="193"/>
      <c r="I57" s="182"/>
      <c r="J57" s="195"/>
      <c r="K57" s="182"/>
      <c r="L57" s="70"/>
      <c r="M57" s="70"/>
      <c r="N57" s="70"/>
      <c r="O57" s="72"/>
      <c r="P57" s="76"/>
    </row>
    <row r="58" spans="1:20" s="35" customFormat="1" ht="15.75" x14ac:dyDescent="0.25">
      <c r="A58" s="71"/>
      <c r="B58" s="69"/>
      <c r="C58" s="68"/>
      <c r="D58" s="70"/>
      <c r="E58" s="76"/>
      <c r="F58" s="72"/>
      <c r="G58" s="70"/>
      <c r="H58" s="193"/>
      <c r="I58" s="182"/>
      <c r="J58" s="195"/>
      <c r="K58" s="182"/>
      <c r="L58" s="70"/>
      <c r="M58" s="70"/>
      <c r="N58" s="70"/>
      <c r="O58" s="72"/>
      <c r="P58" s="76"/>
    </row>
    <row r="59" spans="1:20" s="35" customFormat="1" ht="15.75" x14ac:dyDescent="0.25">
      <c r="A59" s="71"/>
      <c r="B59" s="69"/>
      <c r="C59" s="68"/>
      <c r="D59" s="70"/>
      <c r="E59" s="76"/>
      <c r="F59" s="72"/>
      <c r="G59" s="70"/>
      <c r="H59" s="193"/>
      <c r="I59" s="182"/>
      <c r="J59" s="195"/>
      <c r="K59" s="182"/>
      <c r="L59" s="70"/>
      <c r="M59" s="70"/>
      <c r="N59" s="70"/>
      <c r="O59" s="72"/>
      <c r="P59" s="76"/>
    </row>
    <row r="60" spans="1:20" s="35" customFormat="1" ht="15.75" x14ac:dyDescent="0.25">
      <c r="A60" s="71"/>
      <c r="B60" s="69"/>
      <c r="C60" s="68"/>
      <c r="D60" s="70"/>
      <c r="E60" s="72"/>
      <c r="F60" s="72"/>
      <c r="G60" s="79"/>
      <c r="H60" s="196"/>
      <c r="I60" s="197"/>
      <c r="J60" s="79"/>
      <c r="K60" s="197"/>
      <c r="L60" s="79"/>
      <c r="M60" s="79"/>
      <c r="N60" s="79"/>
      <c r="O60" s="72"/>
      <c r="P60" s="78"/>
    </row>
    <row r="61" spans="1:20" s="35" customFormat="1" ht="15.75" x14ac:dyDescent="0.25">
      <c r="A61" s="71"/>
      <c r="B61" s="78"/>
      <c r="C61" s="68"/>
      <c r="D61" s="79"/>
      <c r="E61" s="72"/>
      <c r="F61" s="78"/>
      <c r="G61" s="79"/>
      <c r="H61" s="79"/>
      <c r="I61" s="197"/>
      <c r="J61" s="79"/>
      <c r="K61" s="197"/>
      <c r="L61" s="79"/>
      <c r="M61" s="79"/>
      <c r="N61" s="79"/>
      <c r="O61" s="72"/>
      <c r="P61" s="78"/>
    </row>
    <row r="62" spans="1:20" ht="15.75" customHeight="1" x14ac:dyDescent="0.25">
      <c r="A62" s="198">
        <v>4</v>
      </c>
      <c r="B62" s="199" t="s">
        <v>124</v>
      </c>
      <c r="C62" s="199"/>
      <c r="D62" s="200"/>
      <c r="E62" s="200"/>
      <c r="F62" s="102"/>
      <c r="G62" s="200"/>
      <c r="H62" s="200"/>
      <c r="I62" s="201"/>
      <c r="J62" s="200"/>
      <c r="K62" s="201"/>
      <c r="L62" s="200"/>
      <c r="M62" s="200"/>
      <c r="N62" s="200"/>
      <c r="O62" s="102"/>
      <c r="P62" s="102"/>
    </row>
    <row r="63" spans="1:20" s="125" customFormat="1" ht="15.75" customHeight="1" x14ac:dyDescent="0.25">
      <c r="A63" s="202"/>
      <c r="B63" s="203" t="s">
        <v>140</v>
      </c>
      <c r="C63" s="204" t="s">
        <v>115</v>
      </c>
      <c r="D63" s="205" t="s">
        <v>116</v>
      </c>
      <c r="E63" s="205" t="s">
        <v>142</v>
      </c>
      <c r="F63" s="203" t="s">
        <v>141</v>
      </c>
      <c r="G63" s="205" t="s">
        <v>118</v>
      </c>
      <c r="H63" s="205"/>
      <c r="I63" s="205">
        <v>2018</v>
      </c>
      <c r="J63" s="206" t="s">
        <v>1</v>
      </c>
      <c r="K63" s="205">
        <v>2019</v>
      </c>
      <c r="L63" s="206" t="s">
        <v>1</v>
      </c>
      <c r="M63" s="206"/>
      <c r="N63" s="206"/>
      <c r="O63" s="203" t="s">
        <v>143</v>
      </c>
      <c r="P63" s="203"/>
    </row>
    <row r="64" spans="1:20" s="35" customFormat="1" ht="15.75" x14ac:dyDescent="0.25">
      <c r="A64" s="207">
        <v>4.0999999999999996</v>
      </c>
      <c r="B64" s="102"/>
      <c r="C64" s="98"/>
      <c r="D64" s="200"/>
      <c r="E64" s="200"/>
      <c r="F64" s="102"/>
      <c r="G64" s="208"/>
      <c r="H64" s="208"/>
      <c r="I64" s="209"/>
      <c r="J64" s="208"/>
      <c r="K64" s="209"/>
      <c r="L64" s="208"/>
      <c r="M64" s="208"/>
      <c r="N64" s="208"/>
      <c r="O64" s="105"/>
      <c r="P64" s="102"/>
    </row>
    <row r="65" spans="1:16" s="35" customFormat="1" ht="15.75" x14ac:dyDescent="0.25">
      <c r="A65" s="210">
        <v>4.2</v>
      </c>
      <c r="B65" s="102"/>
      <c r="C65" s="98"/>
      <c r="D65" s="200"/>
      <c r="E65" s="200"/>
      <c r="F65" s="102"/>
      <c r="G65" s="200"/>
      <c r="H65" s="200"/>
      <c r="I65" s="201"/>
      <c r="J65" s="200"/>
      <c r="K65" s="201"/>
      <c r="L65" s="208"/>
      <c r="M65" s="208"/>
      <c r="N65" s="208"/>
      <c r="O65" s="105"/>
      <c r="P65" s="102"/>
    </row>
    <row r="66" spans="1:16" s="35" customFormat="1" ht="15.75" x14ac:dyDescent="0.25">
      <c r="A66" s="207">
        <v>4.3</v>
      </c>
      <c r="B66" s="102"/>
      <c r="C66" s="98"/>
      <c r="D66" s="200"/>
      <c r="E66" s="200"/>
      <c r="F66" s="102"/>
      <c r="G66" s="200"/>
      <c r="H66" s="208"/>
      <c r="I66" s="201"/>
      <c r="J66" s="208"/>
      <c r="K66" s="209"/>
      <c r="L66" s="208"/>
      <c r="M66" s="208"/>
      <c r="N66" s="208"/>
      <c r="O66" s="105"/>
      <c r="P66" s="102"/>
    </row>
    <row r="67" spans="1:16" s="35" customFormat="1" ht="15.75" x14ac:dyDescent="0.25">
      <c r="A67" s="210">
        <v>4.4000000000000004</v>
      </c>
      <c r="B67" s="102"/>
      <c r="C67" s="98"/>
      <c r="D67" s="200"/>
      <c r="E67" s="200"/>
      <c r="F67" s="102"/>
      <c r="G67" s="200"/>
      <c r="H67" s="208"/>
      <c r="I67" s="201"/>
      <c r="J67" s="208"/>
      <c r="K67" s="209"/>
      <c r="L67" s="208"/>
      <c r="M67" s="208"/>
      <c r="N67" s="208"/>
      <c r="O67" s="105"/>
      <c r="P67" s="102"/>
    </row>
    <row r="68" spans="1:16" s="35" customFormat="1" ht="15.75" x14ac:dyDescent="0.25">
      <c r="A68" s="210">
        <v>4.5</v>
      </c>
      <c r="B68" s="102"/>
      <c r="C68" s="98"/>
      <c r="D68" s="200"/>
      <c r="E68" s="200"/>
      <c r="F68" s="102"/>
      <c r="G68" s="200"/>
      <c r="H68" s="208"/>
      <c r="I68" s="201"/>
      <c r="J68" s="208"/>
      <c r="K68" s="209"/>
      <c r="L68" s="208"/>
      <c r="M68" s="208"/>
      <c r="N68" s="208"/>
      <c r="O68" s="105"/>
      <c r="P68" s="102"/>
    </row>
    <row r="69" spans="1:16" s="35" customFormat="1" ht="15.75" x14ac:dyDescent="0.25">
      <c r="A69" s="207">
        <v>4.5999999999999996</v>
      </c>
      <c r="B69" s="102"/>
      <c r="C69" s="98"/>
      <c r="D69" s="200"/>
      <c r="E69" s="200"/>
      <c r="F69" s="102"/>
      <c r="G69" s="200"/>
      <c r="H69" s="208"/>
      <c r="I69" s="201"/>
      <c r="J69" s="208"/>
      <c r="K69" s="209"/>
      <c r="L69" s="208"/>
      <c r="M69" s="208"/>
      <c r="N69" s="208"/>
      <c r="O69" s="105"/>
      <c r="P69" s="102"/>
    </row>
    <row r="70" spans="1:16" s="35" customFormat="1" ht="15.75" x14ac:dyDescent="0.25">
      <c r="A70" s="207">
        <v>4.7</v>
      </c>
      <c r="B70" s="102"/>
      <c r="C70" s="98"/>
      <c r="D70" s="200"/>
      <c r="E70" s="200"/>
      <c r="F70" s="102"/>
      <c r="G70" s="200"/>
      <c r="H70" s="208"/>
      <c r="I70" s="201"/>
      <c r="J70" s="208"/>
      <c r="K70" s="209"/>
      <c r="L70" s="208"/>
      <c r="M70" s="208"/>
      <c r="N70" s="208"/>
      <c r="O70" s="105"/>
      <c r="P70" s="102"/>
    </row>
    <row r="71" spans="1:16" s="35" customFormat="1" ht="15.75" x14ac:dyDescent="0.25">
      <c r="A71" s="207">
        <v>4.8</v>
      </c>
      <c r="B71" s="102"/>
      <c r="C71" s="98"/>
      <c r="D71" s="200"/>
      <c r="E71" s="200"/>
      <c r="F71" s="102"/>
      <c r="G71" s="200"/>
      <c r="H71" s="208"/>
      <c r="I71" s="201"/>
      <c r="J71" s="208"/>
      <c r="K71" s="209"/>
      <c r="L71" s="208"/>
      <c r="M71" s="208"/>
      <c r="N71" s="208"/>
      <c r="O71" s="105"/>
      <c r="P71" s="102"/>
    </row>
    <row r="72" spans="1:16" s="35" customFormat="1" ht="15.75" x14ac:dyDescent="0.25">
      <c r="A72" s="207">
        <v>4.9000000000000004</v>
      </c>
      <c r="B72" s="102"/>
      <c r="C72" s="98"/>
      <c r="D72" s="200"/>
      <c r="E72" s="208"/>
      <c r="F72" s="102"/>
      <c r="G72" s="200"/>
      <c r="H72" s="200"/>
      <c r="I72" s="201"/>
      <c r="J72" s="200"/>
      <c r="K72" s="201"/>
      <c r="L72" s="208"/>
      <c r="M72" s="208"/>
      <c r="N72" s="208"/>
      <c r="O72" s="105"/>
      <c r="P72" s="102"/>
    </row>
    <row r="73" spans="1:16" s="35" customFormat="1" ht="15.75" x14ac:dyDescent="0.25">
      <c r="A73" s="207"/>
      <c r="B73" s="106"/>
      <c r="C73" s="211"/>
      <c r="D73" s="200"/>
      <c r="E73" s="104"/>
      <c r="F73" s="106"/>
      <c r="G73" s="104"/>
      <c r="H73" s="104"/>
      <c r="I73" s="212"/>
      <c r="J73" s="104"/>
      <c r="K73" s="212"/>
      <c r="L73" s="213"/>
      <c r="M73" s="213"/>
      <c r="N73" s="213"/>
      <c r="O73" s="105"/>
      <c r="P73" s="106"/>
    </row>
    <row r="74" spans="1:16" s="35" customFormat="1" ht="15.75" x14ac:dyDescent="0.25">
      <c r="A74" s="207"/>
      <c r="B74" s="106"/>
      <c r="C74" s="211"/>
      <c r="D74" s="200"/>
      <c r="E74" s="104"/>
      <c r="F74" s="106"/>
      <c r="G74" s="104"/>
      <c r="H74" s="104"/>
      <c r="I74" s="212"/>
      <c r="J74" s="104"/>
      <c r="K74" s="212"/>
      <c r="L74" s="213"/>
      <c r="M74" s="213"/>
      <c r="N74" s="213"/>
      <c r="O74" s="105"/>
      <c r="P74" s="106"/>
    </row>
    <row r="75" spans="1:16" s="35" customFormat="1" ht="15.75" x14ac:dyDescent="0.25">
      <c r="A75" s="207"/>
      <c r="B75" s="106"/>
      <c r="C75" s="211"/>
      <c r="D75" s="200"/>
      <c r="E75" s="104"/>
      <c r="F75" s="106"/>
      <c r="G75" s="104"/>
      <c r="H75" s="104"/>
      <c r="I75" s="212"/>
      <c r="J75" s="104"/>
      <c r="K75" s="212"/>
      <c r="L75" s="213"/>
      <c r="M75" s="213"/>
      <c r="N75" s="213"/>
      <c r="O75" s="105"/>
      <c r="P75" s="106"/>
    </row>
    <row r="76" spans="1:16" s="35" customFormat="1" ht="15.75" x14ac:dyDescent="0.25">
      <c r="A76" s="207"/>
      <c r="B76" s="106"/>
      <c r="C76" s="211"/>
      <c r="D76" s="200"/>
      <c r="E76" s="104"/>
      <c r="F76" s="106"/>
      <c r="G76" s="104"/>
      <c r="H76" s="104"/>
      <c r="I76" s="212"/>
      <c r="J76" s="104"/>
      <c r="K76" s="212"/>
      <c r="L76" s="213"/>
      <c r="M76" s="213"/>
      <c r="N76" s="213"/>
      <c r="O76" s="105"/>
      <c r="P76" s="106"/>
    </row>
    <row r="77" spans="1:16" s="35" customFormat="1" ht="15.75" x14ac:dyDescent="0.25">
      <c r="A77" s="207"/>
      <c r="B77" s="106"/>
      <c r="C77" s="211"/>
      <c r="D77" s="200"/>
      <c r="E77" s="104"/>
      <c r="F77" s="106"/>
      <c r="G77" s="104"/>
      <c r="H77" s="104"/>
      <c r="I77" s="212"/>
      <c r="J77" s="104"/>
      <c r="K77" s="212"/>
      <c r="L77" s="213"/>
      <c r="M77" s="213"/>
      <c r="N77" s="213"/>
      <c r="O77" s="105"/>
      <c r="P77" s="106"/>
    </row>
    <row r="78" spans="1:16" ht="15.75" customHeight="1" x14ac:dyDescent="0.25">
      <c r="A78" s="214">
        <v>5</v>
      </c>
      <c r="B78" s="215" t="s">
        <v>125</v>
      </c>
      <c r="C78" s="215"/>
      <c r="D78" s="216"/>
      <c r="E78" s="217"/>
      <c r="F78" s="218"/>
      <c r="G78" s="217"/>
      <c r="H78" s="217"/>
      <c r="I78" s="219"/>
      <c r="J78" s="217"/>
      <c r="K78" s="219"/>
      <c r="L78" s="217"/>
      <c r="M78" s="217"/>
      <c r="N78" s="217"/>
      <c r="O78" s="218"/>
      <c r="P78" s="218"/>
    </row>
    <row r="79" spans="1:16" s="125" customFormat="1" ht="30" customHeight="1" x14ac:dyDescent="0.25">
      <c r="A79" s="248"/>
      <c r="B79" s="249" t="s">
        <v>144</v>
      </c>
      <c r="C79" s="250" t="s">
        <v>115</v>
      </c>
      <c r="D79" s="251" t="s">
        <v>116</v>
      </c>
      <c r="E79" s="252" t="s">
        <v>146</v>
      </c>
      <c r="F79" s="249" t="s">
        <v>145</v>
      </c>
      <c r="G79" s="252" t="s">
        <v>118</v>
      </c>
      <c r="H79" s="252"/>
      <c r="I79" s="252">
        <v>2018</v>
      </c>
      <c r="J79" s="252" t="s">
        <v>1</v>
      </c>
      <c r="K79" s="252">
        <v>2019</v>
      </c>
      <c r="L79" s="253" t="s">
        <v>1</v>
      </c>
      <c r="M79" s="253"/>
      <c r="N79" s="253"/>
      <c r="O79" s="254" t="s">
        <v>147</v>
      </c>
      <c r="P79" s="249"/>
    </row>
    <row r="80" spans="1:16" s="35" customFormat="1" ht="15.75" x14ac:dyDescent="0.25">
      <c r="A80" s="220">
        <v>5.0999999999999996</v>
      </c>
      <c r="B80" s="223"/>
      <c r="C80" s="215"/>
      <c r="D80" s="216"/>
      <c r="E80" s="217"/>
      <c r="F80" s="218"/>
      <c r="G80" s="217"/>
      <c r="H80" s="217"/>
      <c r="I80" s="219"/>
      <c r="J80" s="217"/>
      <c r="K80" s="219"/>
      <c r="L80" s="221"/>
      <c r="M80" s="221"/>
      <c r="N80" s="221"/>
      <c r="O80" s="222"/>
      <c r="P80" s="218"/>
    </row>
    <row r="81" spans="1:20" s="35" customFormat="1" ht="15.75" x14ac:dyDescent="0.25">
      <c r="A81" s="220">
        <v>5.2</v>
      </c>
      <c r="B81" s="223"/>
      <c r="C81" s="215"/>
      <c r="D81" s="216"/>
      <c r="E81" s="217"/>
      <c r="F81" s="218"/>
      <c r="G81" s="217"/>
      <c r="H81" s="217"/>
      <c r="I81" s="219"/>
      <c r="J81" s="217"/>
      <c r="K81" s="219"/>
      <c r="L81" s="221"/>
      <c r="M81" s="221"/>
      <c r="N81" s="221"/>
      <c r="O81" s="222"/>
      <c r="P81" s="218"/>
    </row>
    <row r="82" spans="1:20" s="35" customFormat="1" ht="15.75" x14ac:dyDescent="0.25">
      <c r="A82" s="220">
        <v>5.3</v>
      </c>
      <c r="B82" s="223"/>
      <c r="C82" s="215"/>
      <c r="D82" s="216"/>
      <c r="E82" s="217"/>
      <c r="F82" s="218"/>
      <c r="G82" s="217"/>
      <c r="H82" s="217"/>
      <c r="I82" s="219"/>
      <c r="J82" s="217"/>
      <c r="K82" s="219"/>
      <c r="L82" s="221"/>
      <c r="M82" s="221"/>
      <c r="N82" s="221"/>
      <c r="O82" s="222"/>
      <c r="P82" s="218"/>
    </row>
    <row r="83" spans="1:20" s="35" customFormat="1" ht="15.75" x14ac:dyDescent="0.25">
      <c r="A83" s="220">
        <v>5.4</v>
      </c>
      <c r="B83" s="223"/>
      <c r="C83" s="215"/>
      <c r="D83" s="216"/>
      <c r="E83" s="217"/>
      <c r="F83" s="218"/>
      <c r="G83" s="217"/>
      <c r="H83" s="217"/>
      <c r="I83" s="219"/>
      <c r="J83" s="217"/>
      <c r="K83" s="219"/>
      <c r="L83" s="221"/>
      <c r="M83" s="221"/>
      <c r="N83" s="221"/>
      <c r="O83" s="222"/>
      <c r="P83" s="218"/>
    </row>
    <row r="84" spans="1:20" s="35" customFormat="1" ht="15.75" x14ac:dyDescent="0.25">
      <c r="A84" s="220">
        <v>5.5</v>
      </c>
      <c r="B84" s="223"/>
      <c r="C84" s="215"/>
      <c r="D84" s="216"/>
      <c r="E84" s="217"/>
      <c r="F84" s="218"/>
      <c r="G84" s="217"/>
      <c r="H84" s="217"/>
      <c r="I84" s="219"/>
      <c r="J84" s="217"/>
      <c r="K84" s="219"/>
      <c r="L84" s="221"/>
      <c r="M84" s="221"/>
      <c r="N84" s="221"/>
      <c r="O84" s="222"/>
      <c r="P84" s="218"/>
    </row>
    <row r="85" spans="1:20" s="35" customFormat="1" ht="15.75" x14ac:dyDescent="0.25">
      <c r="A85" s="220">
        <v>5.6</v>
      </c>
      <c r="B85" s="223"/>
      <c r="C85" s="215"/>
      <c r="D85" s="216"/>
      <c r="E85" s="217"/>
      <c r="F85" s="218"/>
      <c r="G85" s="217"/>
      <c r="H85" s="217"/>
      <c r="I85" s="219"/>
      <c r="J85" s="217"/>
      <c r="K85" s="219"/>
      <c r="L85" s="221"/>
      <c r="M85" s="221"/>
      <c r="N85" s="221"/>
      <c r="O85" s="222"/>
      <c r="P85" s="218"/>
    </row>
    <row r="86" spans="1:20" s="35" customFormat="1" ht="15.75" x14ac:dyDescent="0.25">
      <c r="A86" s="220">
        <v>5.7</v>
      </c>
      <c r="B86" s="223"/>
      <c r="C86" s="215"/>
      <c r="D86" s="216"/>
      <c r="E86" s="217"/>
      <c r="F86" s="218"/>
      <c r="G86" s="217"/>
      <c r="H86" s="217"/>
      <c r="I86" s="219"/>
      <c r="J86" s="217"/>
      <c r="K86" s="219"/>
      <c r="L86" s="221"/>
      <c r="M86" s="221"/>
      <c r="N86" s="221"/>
      <c r="O86" s="222"/>
      <c r="P86" s="218"/>
    </row>
    <row r="87" spans="1:20" s="35" customFormat="1" ht="15.75" x14ac:dyDescent="0.25">
      <c r="A87" s="220">
        <v>5.8</v>
      </c>
      <c r="B87" s="223"/>
      <c r="C87" s="215"/>
      <c r="D87" s="216"/>
      <c r="E87" s="217"/>
      <c r="F87" s="218"/>
      <c r="G87" s="217"/>
      <c r="H87" s="217"/>
      <c r="I87" s="219"/>
      <c r="J87" s="217"/>
      <c r="K87" s="219"/>
      <c r="L87" s="221"/>
      <c r="M87" s="221"/>
      <c r="N87" s="221"/>
      <c r="O87" s="222"/>
      <c r="P87" s="218"/>
    </row>
    <row r="88" spans="1:20" s="35" customFormat="1" ht="15.75" x14ac:dyDescent="0.25">
      <c r="A88" s="220">
        <v>5.9</v>
      </c>
      <c r="B88" s="223"/>
      <c r="C88" s="215"/>
      <c r="D88" s="216"/>
      <c r="E88" s="217"/>
      <c r="F88" s="218"/>
      <c r="G88" s="217"/>
      <c r="H88" s="217"/>
      <c r="I88" s="219"/>
      <c r="J88" s="217"/>
      <c r="K88" s="219"/>
      <c r="L88" s="221"/>
      <c r="M88" s="221"/>
      <c r="N88" s="221"/>
      <c r="O88" s="222"/>
      <c r="P88" s="218"/>
    </row>
    <row r="89" spans="1:20" s="35" customFormat="1" ht="15.75" x14ac:dyDescent="0.25">
      <c r="A89" s="220"/>
      <c r="B89" s="223"/>
      <c r="C89" s="215"/>
      <c r="D89" s="216"/>
      <c r="E89" s="217"/>
      <c r="F89" s="218"/>
      <c r="G89" s="217"/>
      <c r="H89" s="217"/>
      <c r="I89" s="219"/>
      <c r="J89" s="217"/>
      <c r="K89" s="219"/>
      <c r="L89" s="221"/>
      <c r="M89" s="221"/>
      <c r="N89" s="221"/>
      <c r="O89" s="222"/>
      <c r="P89" s="218"/>
    </row>
    <row r="90" spans="1:20" s="35" customFormat="1" ht="15.75" x14ac:dyDescent="0.25">
      <c r="A90" s="220"/>
      <c r="B90" s="223"/>
      <c r="C90" s="215"/>
      <c r="D90" s="216"/>
      <c r="E90" s="217"/>
      <c r="F90" s="218"/>
      <c r="G90" s="217"/>
      <c r="H90" s="217"/>
      <c r="I90" s="219"/>
      <c r="J90" s="217"/>
      <c r="K90" s="219"/>
      <c r="L90" s="221"/>
      <c r="M90" s="221"/>
      <c r="N90" s="221"/>
      <c r="O90" s="222"/>
      <c r="P90" s="218"/>
    </row>
    <row r="91" spans="1:20" s="35" customFormat="1" ht="15.75" x14ac:dyDescent="0.25">
      <c r="A91" s="220"/>
      <c r="B91" s="223"/>
      <c r="C91" s="215"/>
      <c r="D91" s="216"/>
      <c r="E91" s="217"/>
      <c r="F91" s="218"/>
      <c r="G91" s="217"/>
      <c r="H91" s="217"/>
      <c r="I91" s="219"/>
      <c r="J91" s="217"/>
      <c r="K91" s="219"/>
      <c r="L91" s="221"/>
      <c r="M91" s="221"/>
      <c r="N91" s="221"/>
      <c r="O91" s="222"/>
      <c r="P91" s="218"/>
    </row>
    <row r="92" spans="1:20" s="35" customFormat="1" ht="15.75" x14ac:dyDescent="0.25">
      <c r="A92" s="220"/>
      <c r="B92" s="223"/>
      <c r="C92" s="215"/>
      <c r="D92" s="216"/>
      <c r="E92" s="217"/>
      <c r="F92" s="218"/>
      <c r="G92" s="217"/>
      <c r="H92" s="217"/>
      <c r="I92" s="219"/>
      <c r="J92" s="217"/>
      <c r="K92" s="219"/>
      <c r="L92" s="221"/>
      <c r="M92" s="221"/>
      <c r="N92" s="221"/>
      <c r="O92" s="222"/>
      <c r="P92" s="218"/>
    </row>
    <row r="93" spans="1:20" s="35" customFormat="1" ht="15.75" x14ac:dyDescent="0.25">
      <c r="A93" s="220"/>
      <c r="B93" s="223"/>
      <c r="C93" s="215"/>
      <c r="D93" s="216"/>
      <c r="E93" s="223"/>
      <c r="F93" s="223"/>
      <c r="G93" s="221"/>
      <c r="H93" s="221"/>
      <c r="I93" s="224"/>
      <c r="J93" s="221"/>
      <c r="K93" s="224"/>
      <c r="L93" s="221"/>
      <c r="M93" s="221"/>
      <c r="N93" s="221"/>
      <c r="O93" s="222"/>
      <c r="P93" s="218"/>
    </row>
    <row r="94" spans="1:20" ht="15.75" customHeight="1" x14ac:dyDescent="0.25">
      <c r="A94" s="225">
        <v>6</v>
      </c>
      <c r="B94" s="226" t="s">
        <v>126</v>
      </c>
      <c r="C94" s="226"/>
      <c r="D94" s="82"/>
      <c r="E94" s="89"/>
      <c r="F94" s="88"/>
      <c r="G94" s="89"/>
      <c r="H94" s="89"/>
      <c r="I94" s="227"/>
      <c r="J94" s="89"/>
      <c r="K94" s="227"/>
      <c r="L94" s="89"/>
      <c r="M94" s="89"/>
      <c r="N94" s="89"/>
      <c r="O94" s="88"/>
      <c r="P94" s="88"/>
    </row>
    <row r="95" spans="1:20" s="125" customFormat="1" ht="34.5" customHeight="1" x14ac:dyDescent="0.25">
      <c r="A95" s="237"/>
      <c r="B95" s="238" t="s">
        <v>149</v>
      </c>
      <c r="C95" s="239" t="s">
        <v>115</v>
      </c>
      <c r="D95" s="240" t="s">
        <v>116</v>
      </c>
      <c r="E95" s="241" t="s">
        <v>150</v>
      </c>
      <c r="F95" s="241" t="s">
        <v>151</v>
      </c>
      <c r="G95" s="242" t="s">
        <v>117</v>
      </c>
      <c r="H95" s="241"/>
      <c r="I95" s="241">
        <v>2019</v>
      </c>
      <c r="J95" s="243">
        <v>12</v>
      </c>
      <c r="K95" s="241">
        <v>2021</v>
      </c>
      <c r="L95" s="244"/>
      <c r="M95" s="244">
        <v>6</v>
      </c>
      <c r="N95" s="244">
        <v>6</v>
      </c>
      <c r="O95" s="245" t="s">
        <v>148</v>
      </c>
      <c r="P95" s="246"/>
      <c r="Q95" s="247"/>
      <c r="R95" s="247"/>
      <c r="S95" s="247"/>
      <c r="T95" s="247"/>
    </row>
    <row r="96" spans="1:20" s="35" customFormat="1" ht="15.75" customHeight="1" x14ac:dyDescent="0.25">
      <c r="A96" s="233">
        <v>6.1</v>
      </c>
      <c r="B96" s="228"/>
      <c r="C96" s="229"/>
      <c r="D96" s="230"/>
      <c r="E96" s="230"/>
      <c r="F96" s="228"/>
      <c r="G96" s="230"/>
      <c r="H96" s="231"/>
      <c r="I96" s="232"/>
      <c r="J96" s="230"/>
      <c r="K96" s="232"/>
      <c r="L96" s="230"/>
      <c r="M96" s="230"/>
      <c r="N96" s="230"/>
      <c r="O96" s="228"/>
      <c r="P96" s="228"/>
    </row>
    <row r="97" spans="1:16" s="35" customFormat="1" ht="15.75" customHeight="1" x14ac:dyDescent="0.25">
      <c r="A97" s="233">
        <v>6.2</v>
      </c>
      <c r="B97" s="228"/>
      <c r="C97" s="229"/>
      <c r="D97" s="230"/>
      <c r="E97" s="230"/>
      <c r="F97" s="228"/>
      <c r="G97" s="230"/>
      <c r="H97" s="230"/>
      <c r="I97" s="232"/>
      <c r="J97" s="230"/>
      <c r="K97" s="232"/>
      <c r="L97" s="230"/>
      <c r="M97" s="230"/>
      <c r="N97" s="230"/>
      <c r="O97" s="228"/>
      <c r="P97" s="228"/>
    </row>
    <row r="98" spans="1:16" s="35" customFormat="1" ht="15.75" customHeight="1" x14ac:dyDescent="0.25">
      <c r="A98" s="233">
        <v>6.3</v>
      </c>
      <c r="B98" s="228"/>
      <c r="C98" s="229"/>
      <c r="D98" s="230"/>
      <c r="E98" s="230"/>
      <c r="F98" s="228"/>
      <c r="G98" s="230"/>
      <c r="H98" s="230"/>
      <c r="I98" s="232"/>
      <c r="J98" s="230"/>
      <c r="K98" s="232"/>
      <c r="L98" s="230"/>
      <c r="M98" s="230"/>
      <c r="N98" s="230"/>
      <c r="O98" s="228"/>
      <c r="P98" s="228"/>
    </row>
    <row r="99" spans="1:16" s="35" customFormat="1" ht="15.75" customHeight="1" x14ac:dyDescent="0.25">
      <c r="A99" s="233">
        <v>6.4</v>
      </c>
      <c r="B99" s="228"/>
      <c r="C99" s="229"/>
      <c r="D99" s="230"/>
      <c r="E99" s="230"/>
      <c r="F99" s="228"/>
      <c r="G99" s="230"/>
      <c r="H99" s="230"/>
      <c r="I99" s="232"/>
      <c r="J99" s="230"/>
      <c r="K99" s="232"/>
      <c r="L99" s="230"/>
      <c r="M99" s="230"/>
      <c r="N99" s="230"/>
      <c r="O99" s="228"/>
      <c r="P99" s="228"/>
    </row>
    <row r="100" spans="1:16" s="35" customFormat="1" ht="15.75" customHeight="1" x14ac:dyDescent="0.25">
      <c r="A100" s="233">
        <v>6.5</v>
      </c>
      <c r="B100" s="228"/>
      <c r="C100" s="229"/>
      <c r="D100" s="230"/>
      <c r="E100" s="230"/>
      <c r="F100" s="228"/>
      <c r="G100" s="230"/>
      <c r="H100" s="230"/>
      <c r="I100" s="232"/>
      <c r="J100" s="230"/>
      <c r="K100" s="232"/>
      <c r="L100" s="230"/>
      <c r="M100" s="230"/>
      <c r="N100" s="230"/>
      <c r="O100" s="228"/>
      <c r="P100" s="228"/>
    </row>
    <row r="101" spans="1:16" s="35" customFormat="1" ht="15.75" customHeight="1" x14ac:dyDescent="0.25">
      <c r="A101" s="233">
        <v>6.6</v>
      </c>
      <c r="B101" s="228"/>
      <c r="C101" s="229"/>
      <c r="D101" s="230"/>
      <c r="E101" s="230"/>
      <c r="F101" s="228"/>
      <c r="G101" s="230"/>
      <c r="H101" s="230"/>
      <c r="I101" s="232"/>
      <c r="J101" s="230"/>
      <c r="K101" s="232"/>
      <c r="L101" s="230"/>
      <c r="M101" s="230"/>
      <c r="N101" s="230"/>
      <c r="O101" s="228"/>
      <c r="P101" s="228"/>
    </row>
    <row r="102" spans="1:16" s="35" customFormat="1" ht="15.75" customHeight="1" x14ac:dyDescent="0.25">
      <c r="A102" s="233">
        <v>6.7</v>
      </c>
      <c r="B102" s="228"/>
      <c r="C102" s="229"/>
      <c r="D102" s="230"/>
      <c r="E102" s="230"/>
      <c r="F102" s="228"/>
      <c r="G102" s="230"/>
      <c r="H102" s="230"/>
      <c r="I102" s="232"/>
      <c r="J102" s="230"/>
      <c r="K102" s="232"/>
      <c r="L102" s="230"/>
      <c r="M102" s="230"/>
      <c r="N102" s="230"/>
      <c r="O102" s="228"/>
      <c r="P102" s="228"/>
    </row>
    <row r="103" spans="1:16" s="35" customFormat="1" ht="15.75" customHeight="1" x14ac:dyDescent="0.25">
      <c r="A103" s="233">
        <v>6.8</v>
      </c>
      <c r="B103" s="228"/>
      <c r="C103" s="229"/>
      <c r="D103" s="230"/>
      <c r="E103" s="230"/>
      <c r="F103" s="228"/>
      <c r="G103" s="230"/>
      <c r="H103" s="230"/>
      <c r="I103" s="232"/>
      <c r="J103" s="230"/>
      <c r="K103" s="232"/>
      <c r="L103" s="230"/>
      <c r="M103" s="230"/>
      <c r="N103" s="230"/>
      <c r="O103" s="228"/>
      <c r="P103" s="228"/>
    </row>
    <row r="104" spans="1:16" s="35" customFormat="1" ht="15.75" customHeight="1" x14ac:dyDescent="0.25">
      <c r="A104" s="233">
        <v>6.9</v>
      </c>
      <c r="B104" s="228"/>
      <c r="C104" s="229"/>
      <c r="D104" s="230"/>
      <c r="E104" s="230"/>
      <c r="F104" s="228"/>
      <c r="G104" s="230"/>
      <c r="H104" s="230"/>
      <c r="I104" s="232"/>
      <c r="J104" s="230"/>
      <c r="K104" s="232"/>
      <c r="L104" s="230"/>
      <c r="M104" s="230"/>
      <c r="N104" s="230"/>
      <c r="O104" s="228"/>
      <c r="P104" s="228"/>
    </row>
    <row r="105" spans="1:16" s="35" customFormat="1" ht="15.75" customHeight="1" x14ac:dyDescent="0.25">
      <c r="A105" s="233"/>
      <c r="B105" s="228"/>
      <c r="C105" s="229"/>
      <c r="D105" s="230"/>
      <c r="E105" s="230"/>
      <c r="F105" s="228"/>
      <c r="G105" s="230"/>
      <c r="H105" s="230"/>
      <c r="I105" s="232"/>
      <c r="J105" s="230"/>
      <c r="K105" s="232"/>
      <c r="L105" s="230"/>
      <c r="M105" s="230"/>
      <c r="N105" s="230"/>
      <c r="O105" s="228"/>
      <c r="P105" s="228"/>
    </row>
    <row r="106" spans="1:16" s="35" customFormat="1" ht="15.75" customHeight="1" x14ac:dyDescent="0.25">
      <c r="A106" s="233"/>
      <c r="B106" s="229"/>
      <c r="C106" s="229"/>
      <c r="D106" s="230"/>
      <c r="E106" s="230"/>
      <c r="F106" s="228"/>
      <c r="G106" s="230"/>
      <c r="H106" s="230"/>
      <c r="I106" s="232"/>
      <c r="J106" s="230"/>
      <c r="K106" s="232"/>
      <c r="L106" s="230"/>
      <c r="M106" s="230"/>
      <c r="N106" s="230"/>
      <c r="O106" s="228"/>
      <c r="P106" s="228"/>
    </row>
    <row r="107" spans="1:16" s="35" customFormat="1" ht="15.75" customHeight="1" x14ac:dyDescent="0.25">
      <c r="A107" s="233"/>
      <c r="B107" s="229"/>
      <c r="C107" s="229"/>
      <c r="D107" s="230"/>
      <c r="E107" s="230"/>
      <c r="F107" s="228"/>
      <c r="G107" s="230"/>
      <c r="H107" s="230"/>
      <c r="I107" s="232"/>
      <c r="J107" s="230"/>
      <c r="K107" s="232"/>
      <c r="L107" s="230"/>
      <c r="M107" s="230"/>
      <c r="N107" s="230"/>
      <c r="O107" s="228"/>
      <c r="P107" s="228"/>
    </row>
    <row r="108" spans="1:16" s="35" customFormat="1" ht="15.75" customHeight="1" x14ac:dyDescent="0.25">
      <c r="A108" s="233"/>
      <c r="B108" s="229"/>
      <c r="C108" s="229"/>
      <c r="D108" s="230"/>
      <c r="E108" s="230"/>
      <c r="F108" s="228"/>
      <c r="G108" s="230"/>
      <c r="H108" s="230"/>
      <c r="I108" s="232"/>
      <c r="J108" s="230"/>
      <c r="K108" s="232"/>
      <c r="L108" s="230"/>
      <c r="M108" s="230"/>
      <c r="N108" s="230"/>
      <c r="O108" s="228"/>
      <c r="P108" s="228"/>
    </row>
    <row r="109" spans="1:16" s="35" customFormat="1" ht="15.75" customHeight="1" x14ac:dyDescent="0.25">
      <c r="A109" s="233"/>
      <c r="B109" s="234"/>
      <c r="C109" s="234"/>
      <c r="D109" s="235"/>
      <c r="E109" s="235"/>
      <c r="F109" s="235"/>
      <c r="G109" s="235"/>
      <c r="H109" s="235"/>
      <c r="I109" s="236"/>
      <c r="J109" s="235"/>
      <c r="K109" s="236"/>
      <c r="L109" s="235"/>
      <c r="M109" s="235"/>
      <c r="N109" s="235"/>
      <c r="O109" s="154"/>
      <c r="P109" s="154"/>
    </row>
    <row r="110" spans="1:16" ht="15.75" customHeight="1" x14ac:dyDescent="0.25">
      <c r="J110" s="7"/>
      <c r="O110" s="8"/>
    </row>
    <row r="111" spans="1:16" ht="15.75" customHeight="1" x14ac:dyDescent="0.25">
      <c r="J111" s="7"/>
      <c r="O111" s="8"/>
    </row>
    <row r="112" spans="1:16" ht="15.75" customHeight="1" x14ac:dyDescent="0.25">
      <c r="J112" s="7"/>
      <c r="O112" s="8"/>
    </row>
    <row r="113" spans="2:15" ht="15.75" customHeight="1" x14ac:dyDescent="0.25">
      <c r="J113" s="7"/>
      <c r="O113" s="8"/>
    </row>
    <row r="114" spans="2:15" ht="15.75" customHeight="1" x14ac:dyDescent="0.25">
      <c r="B114" s="299" t="s">
        <v>155</v>
      </c>
      <c r="C114" s="299"/>
      <c r="D114" s="41"/>
      <c r="E114" s="41"/>
      <c r="J114" s="7"/>
      <c r="O114" s="8"/>
    </row>
    <row r="115" spans="2:15" ht="15.75" customHeight="1" x14ac:dyDescent="0.25">
      <c r="B115" s="299" t="s">
        <v>156</v>
      </c>
      <c r="C115" s="299"/>
      <c r="D115" s="41"/>
      <c r="E115" s="41"/>
      <c r="J115" s="7"/>
      <c r="O115" s="8"/>
    </row>
    <row r="116" spans="2:15" ht="15.75" customHeight="1" x14ac:dyDescent="0.25">
      <c r="B116" s="300" t="s">
        <v>157</v>
      </c>
      <c r="C116" s="300"/>
      <c r="D116" s="300"/>
      <c r="E116" s="300"/>
      <c r="F116" s="10"/>
      <c r="J116" s="7"/>
      <c r="O116" s="8"/>
    </row>
    <row r="117" spans="2:15" ht="15.75" customHeight="1" x14ac:dyDescent="0.25">
      <c r="B117" s="300" t="s">
        <v>158</v>
      </c>
      <c r="C117" s="300"/>
      <c r="D117" s="300" t="s">
        <v>159</v>
      </c>
      <c r="E117" s="300" t="s">
        <v>160</v>
      </c>
      <c r="F117" s="10"/>
      <c r="J117" s="7"/>
      <c r="O117" s="8"/>
    </row>
    <row r="118" spans="2:15" ht="15.75" customHeight="1" x14ac:dyDescent="0.25">
      <c r="B118" s="300"/>
      <c r="C118" s="300"/>
      <c r="D118" s="300" t="s">
        <v>161</v>
      </c>
      <c r="E118" s="300" t="s">
        <v>162</v>
      </c>
      <c r="F118" s="10"/>
      <c r="J118" s="7"/>
      <c r="O118" s="8"/>
    </row>
    <row r="119" spans="2:15" ht="15.75" customHeight="1" x14ac:dyDescent="0.25">
      <c r="B119" s="300"/>
      <c r="C119" s="300"/>
      <c r="D119" s="300"/>
      <c r="E119" s="300"/>
      <c r="F119" s="10"/>
      <c r="J119" s="7"/>
      <c r="O119" s="8"/>
    </row>
    <row r="120" spans="2:15" ht="15.75" customHeight="1" x14ac:dyDescent="0.25">
      <c r="B120" s="300" t="s">
        <v>163</v>
      </c>
      <c r="C120" s="300"/>
      <c r="D120" s="300" t="s">
        <v>159</v>
      </c>
      <c r="E120" s="300" t="s">
        <v>164</v>
      </c>
      <c r="F120" s="10"/>
      <c r="J120" s="7"/>
      <c r="O120" s="8"/>
    </row>
    <row r="121" spans="2:15" ht="15.75" customHeight="1" x14ac:dyDescent="0.25">
      <c r="B121" s="300"/>
      <c r="C121" s="300"/>
      <c r="D121" s="300" t="s">
        <v>161</v>
      </c>
      <c r="E121" s="300" t="s">
        <v>165</v>
      </c>
      <c r="F121" s="10"/>
      <c r="J121" s="7"/>
      <c r="O121" s="8"/>
    </row>
    <row r="122" spans="2:15" ht="15.75" customHeight="1" x14ac:dyDescent="0.25">
      <c r="B122" s="300"/>
      <c r="C122" s="300"/>
      <c r="D122" s="300"/>
      <c r="E122" s="300"/>
      <c r="J122" s="7"/>
      <c r="O122" s="8"/>
    </row>
    <row r="123" spans="2:15" ht="15.75" customHeight="1" x14ac:dyDescent="0.25">
      <c r="J123" s="7"/>
      <c r="O123" s="8"/>
    </row>
    <row r="124" spans="2:15" ht="15.75" customHeight="1" x14ac:dyDescent="0.25">
      <c r="J124" s="7"/>
      <c r="O124" s="8"/>
    </row>
    <row r="125" spans="2:15" ht="15.75" customHeight="1" x14ac:dyDescent="0.25">
      <c r="J125" s="7"/>
      <c r="O125" s="8"/>
    </row>
    <row r="126" spans="2:15" ht="15.75" customHeight="1" x14ac:dyDescent="0.25">
      <c r="J126" s="7"/>
      <c r="O126" s="8"/>
    </row>
    <row r="127" spans="2:15" ht="15.75" customHeight="1" x14ac:dyDescent="0.25">
      <c r="J127" s="7"/>
      <c r="O127" s="8"/>
    </row>
    <row r="128" spans="2:15" ht="15.75" customHeight="1" x14ac:dyDescent="0.25">
      <c r="J128" s="7"/>
      <c r="O128" s="8"/>
    </row>
    <row r="129" spans="10:15" ht="15.75" customHeight="1" x14ac:dyDescent="0.25">
      <c r="J129" s="7"/>
      <c r="O129" s="8"/>
    </row>
    <row r="130" spans="10:15" ht="15.75" customHeight="1" x14ac:dyDescent="0.25">
      <c r="J130" s="7"/>
      <c r="O130" s="8"/>
    </row>
    <row r="131" spans="10:15" ht="15.75" customHeight="1" x14ac:dyDescent="0.25">
      <c r="J131" s="7"/>
      <c r="O131" s="8"/>
    </row>
    <row r="132" spans="10:15" ht="15.75" customHeight="1" x14ac:dyDescent="0.25">
      <c r="J132" s="7"/>
      <c r="O132" s="8"/>
    </row>
    <row r="133" spans="10:15" ht="15.75" customHeight="1" x14ac:dyDescent="0.25">
      <c r="J133" s="7"/>
      <c r="O133" s="8"/>
    </row>
    <row r="134" spans="10:15" ht="15.75" customHeight="1" x14ac:dyDescent="0.25">
      <c r="J134" s="7"/>
      <c r="O134" s="8"/>
    </row>
    <row r="135" spans="10:15" ht="15.75" customHeight="1" x14ac:dyDescent="0.25">
      <c r="J135" s="7"/>
      <c r="O135" s="8"/>
    </row>
    <row r="136" spans="10:15" ht="15.75" customHeight="1" x14ac:dyDescent="0.25">
      <c r="J136" s="7"/>
      <c r="O136" s="8"/>
    </row>
    <row r="137" spans="10:15" ht="15.75" customHeight="1" x14ac:dyDescent="0.25">
      <c r="J137" s="7"/>
      <c r="O137" s="8"/>
    </row>
    <row r="138" spans="10:15" ht="15.75" customHeight="1" x14ac:dyDescent="0.25">
      <c r="J138" s="7"/>
      <c r="O138" s="8"/>
    </row>
    <row r="139" spans="10:15" ht="15.75" customHeight="1" x14ac:dyDescent="0.25">
      <c r="J139" s="7"/>
      <c r="O139" s="8"/>
    </row>
    <row r="140" spans="10:15" ht="15.75" customHeight="1" x14ac:dyDescent="0.25">
      <c r="J140" s="7"/>
      <c r="O140" s="8"/>
    </row>
    <row r="141" spans="10:15" ht="15.75" customHeight="1" x14ac:dyDescent="0.25">
      <c r="J141" s="7"/>
      <c r="O141" s="8"/>
    </row>
    <row r="142" spans="10:15" ht="15.75" customHeight="1" x14ac:dyDescent="0.25">
      <c r="J142" s="7"/>
      <c r="O142" s="8"/>
    </row>
    <row r="143" spans="10:15" ht="15.75" customHeight="1" x14ac:dyDescent="0.25">
      <c r="J143" s="7"/>
      <c r="O143" s="8"/>
    </row>
    <row r="144" spans="10:15" ht="15.75" customHeight="1" x14ac:dyDescent="0.25">
      <c r="J144" s="7"/>
      <c r="O144" s="8"/>
    </row>
    <row r="145" spans="10:15" ht="15.75" customHeight="1" x14ac:dyDescent="0.25">
      <c r="J145" s="7"/>
      <c r="O145" s="8"/>
    </row>
    <row r="146" spans="10:15" ht="15.75" customHeight="1" x14ac:dyDescent="0.25">
      <c r="J146" s="7"/>
      <c r="O146" s="8"/>
    </row>
    <row r="147" spans="10:15" ht="15.75" customHeight="1" x14ac:dyDescent="0.25">
      <c r="J147" s="7"/>
      <c r="O147" s="8"/>
    </row>
    <row r="148" spans="10:15" ht="15.75" customHeight="1" x14ac:dyDescent="0.25">
      <c r="J148" s="7"/>
      <c r="O148" s="8"/>
    </row>
    <row r="149" spans="10:15" ht="15.75" customHeight="1" x14ac:dyDescent="0.25">
      <c r="J149" s="7"/>
      <c r="O149" s="8"/>
    </row>
    <row r="150" spans="10:15" ht="15.75" customHeight="1" x14ac:dyDescent="0.25">
      <c r="J150" s="7"/>
      <c r="O150" s="8"/>
    </row>
    <row r="151" spans="10:15" ht="15.75" customHeight="1" x14ac:dyDescent="0.25">
      <c r="J151" s="7"/>
      <c r="O151" s="8"/>
    </row>
    <row r="152" spans="10:15" ht="15.75" customHeight="1" x14ac:dyDescent="0.25">
      <c r="J152" s="7"/>
      <c r="O152" s="8"/>
    </row>
    <row r="153" spans="10:15" ht="15.75" customHeight="1" x14ac:dyDescent="0.25">
      <c r="J153" s="7"/>
      <c r="O153" s="8"/>
    </row>
    <row r="154" spans="10:15" ht="15.75" customHeight="1" x14ac:dyDescent="0.25">
      <c r="J154" s="7"/>
      <c r="O154" s="8"/>
    </row>
    <row r="155" spans="10:15" ht="15.75" customHeight="1" x14ac:dyDescent="0.25">
      <c r="J155" s="7"/>
      <c r="O155" s="8"/>
    </row>
    <row r="156" spans="10:15" ht="15.75" customHeight="1" x14ac:dyDescent="0.25">
      <c r="J156" s="7"/>
      <c r="O156" s="8"/>
    </row>
    <row r="157" spans="10:15" ht="15.75" customHeight="1" x14ac:dyDescent="0.25">
      <c r="J157" s="7"/>
      <c r="O157" s="8"/>
    </row>
    <row r="158" spans="10:15" ht="15.75" customHeight="1" x14ac:dyDescent="0.25">
      <c r="J158" s="7"/>
      <c r="O158" s="8"/>
    </row>
    <row r="159" spans="10:15" ht="15.75" customHeight="1" x14ac:dyDescent="0.25">
      <c r="J159" s="7"/>
      <c r="O159" s="8"/>
    </row>
    <row r="160" spans="10:15" ht="15.75" customHeight="1" x14ac:dyDescent="0.25">
      <c r="J160" s="7"/>
      <c r="O160" s="8"/>
    </row>
    <row r="161" spans="10:15" ht="15.75" customHeight="1" x14ac:dyDescent="0.25">
      <c r="J161" s="7"/>
      <c r="O161" s="8"/>
    </row>
    <row r="162" spans="10:15" ht="15.75" customHeight="1" x14ac:dyDescent="0.25">
      <c r="J162" s="7"/>
      <c r="O162" s="8"/>
    </row>
    <row r="163" spans="10:15" ht="15.75" customHeight="1" x14ac:dyDescent="0.25">
      <c r="J163" s="7"/>
      <c r="O163" s="8"/>
    </row>
    <row r="164" spans="10:15" ht="15.75" customHeight="1" x14ac:dyDescent="0.25">
      <c r="J164" s="7"/>
      <c r="O164" s="8"/>
    </row>
    <row r="165" spans="10:15" ht="15.75" customHeight="1" x14ac:dyDescent="0.25">
      <c r="J165" s="7"/>
      <c r="O165" s="8"/>
    </row>
    <row r="166" spans="10:15" ht="15.75" customHeight="1" x14ac:dyDescent="0.25">
      <c r="J166" s="7"/>
      <c r="O166" s="8"/>
    </row>
    <row r="167" spans="10:15" ht="15.75" customHeight="1" x14ac:dyDescent="0.25">
      <c r="J167" s="7"/>
      <c r="O167" s="8"/>
    </row>
    <row r="168" spans="10:15" ht="15.75" customHeight="1" x14ac:dyDescent="0.25">
      <c r="J168" s="7"/>
      <c r="O168" s="8"/>
    </row>
    <row r="169" spans="10:15" ht="15.75" customHeight="1" x14ac:dyDescent="0.25">
      <c r="J169" s="7"/>
      <c r="O169" s="8"/>
    </row>
    <row r="170" spans="10:15" ht="15.75" customHeight="1" x14ac:dyDescent="0.25">
      <c r="J170" s="7"/>
      <c r="O170" s="8"/>
    </row>
    <row r="171" spans="10:15" ht="15.75" customHeight="1" x14ac:dyDescent="0.25">
      <c r="J171" s="7"/>
      <c r="O171" s="8"/>
    </row>
    <row r="172" spans="10:15" ht="15.75" customHeight="1" x14ac:dyDescent="0.25">
      <c r="J172" s="7"/>
      <c r="O172" s="8"/>
    </row>
    <row r="173" spans="10:15" ht="15.75" customHeight="1" x14ac:dyDescent="0.25">
      <c r="J173" s="7"/>
      <c r="O173" s="8"/>
    </row>
    <row r="174" spans="10:15" ht="15.75" customHeight="1" x14ac:dyDescent="0.25">
      <c r="J174" s="7"/>
      <c r="O174" s="8"/>
    </row>
    <row r="175" spans="10:15" ht="15.75" customHeight="1" x14ac:dyDescent="0.25">
      <c r="J175" s="7"/>
      <c r="O175" s="8"/>
    </row>
    <row r="176" spans="10:15" ht="15.75" customHeight="1" x14ac:dyDescent="0.25">
      <c r="J176" s="7"/>
      <c r="O176" s="8"/>
    </row>
    <row r="177" spans="10:15" ht="15.75" customHeight="1" x14ac:dyDescent="0.25">
      <c r="J177" s="7"/>
      <c r="O177" s="8"/>
    </row>
    <row r="178" spans="10:15" ht="15.75" customHeight="1" x14ac:dyDescent="0.25">
      <c r="J178" s="7"/>
      <c r="O178" s="8"/>
    </row>
    <row r="179" spans="10:15" ht="15.75" customHeight="1" x14ac:dyDescent="0.25">
      <c r="J179" s="7"/>
      <c r="O179" s="8"/>
    </row>
    <row r="180" spans="10:15" ht="15.75" customHeight="1" x14ac:dyDescent="0.25">
      <c r="J180" s="7"/>
      <c r="O180" s="8"/>
    </row>
    <row r="181" spans="10:15" ht="15.75" customHeight="1" x14ac:dyDescent="0.25">
      <c r="J181" s="7"/>
      <c r="O181" s="8"/>
    </row>
    <row r="182" spans="10:15" ht="15.75" customHeight="1" x14ac:dyDescent="0.25">
      <c r="J182" s="7"/>
      <c r="O182" s="8"/>
    </row>
    <row r="183" spans="10:15" ht="15.75" customHeight="1" x14ac:dyDescent="0.25">
      <c r="J183" s="7"/>
      <c r="O183" s="8"/>
    </row>
    <row r="184" spans="10:15" ht="15.75" customHeight="1" x14ac:dyDescent="0.25">
      <c r="J184" s="7"/>
      <c r="O184" s="8"/>
    </row>
    <row r="185" spans="10:15" ht="15.75" customHeight="1" x14ac:dyDescent="0.25">
      <c r="J185" s="7"/>
      <c r="O185" s="8"/>
    </row>
    <row r="186" spans="10:15" ht="15.75" customHeight="1" x14ac:dyDescent="0.25">
      <c r="J186" s="7"/>
      <c r="O186" s="8"/>
    </row>
    <row r="187" spans="10:15" ht="15.75" customHeight="1" x14ac:dyDescent="0.25">
      <c r="J187" s="7"/>
      <c r="O187" s="8"/>
    </row>
    <row r="188" spans="10:15" ht="15.75" customHeight="1" x14ac:dyDescent="0.25">
      <c r="J188" s="7"/>
      <c r="O188" s="8"/>
    </row>
    <row r="189" spans="10:15" ht="15.75" customHeight="1" x14ac:dyDescent="0.25">
      <c r="J189" s="7"/>
      <c r="O189" s="8"/>
    </row>
    <row r="190" spans="10:15" ht="15.75" customHeight="1" x14ac:dyDescent="0.25">
      <c r="J190" s="7"/>
      <c r="O190" s="8"/>
    </row>
    <row r="191" spans="10:15" ht="15.75" customHeight="1" x14ac:dyDescent="0.25">
      <c r="J191" s="7"/>
      <c r="O191" s="8"/>
    </row>
    <row r="192" spans="10:15" ht="15.75" customHeight="1" x14ac:dyDescent="0.25">
      <c r="J192" s="7"/>
      <c r="O192" s="8"/>
    </row>
    <row r="193" spans="10:15" ht="15.75" customHeight="1" x14ac:dyDescent="0.25">
      <c r="J193" s="7"/>
      <c r="O193" s="8"/>
    </row>
    <row r="194" spans="10:15" ht="15.75" customHeight="1" x14ac:dyDescent="0.25">
      <c r="J194" s="7"/>
      <c r="O194" s="8"/>
    </row>
    <row r="195" spans="10:15" ht="15.75" customHeight="1" x14ac:dyDescent="0.25">
      <c r="J195" s="7"/>
      <c r="O195" s="8"/>
    </row>
    <row r="196" spans="10:15" ht="15.75" customHeight="1" x14ac:dyDescent="0.25">
      <c r="J196" s="7"/>
      <c r="O196" s="8"/>
    </row>
    <row r="197" spans="10:15" ht="15.75" customHeight="1" x14ac:dyDescent="0.25">
      <c r="J197" s="7"/>
      <c r="O197" s="8"/>
    </row>
    <row r="198" spans="10:15" ht="15.75" customHeight="1" x14ac:dyDescent="0.25">
      <c r="J198" s="7"/>
      <c r="O198" s="8"/>
    </row>
    <row r="199" spans="10:15" ht="15.75" customHeight="1" x14ac:dyDescent="0.25">
      <c r="J199" s="7"/>
      <c r="O199" s="8"/>
    </row>
    <row r="200" spans="10:15" ht="15.75" customHeight="1" x14ac:dyDescent="0.25">
      <c r="J200" s="7"/>
      <c r="O200" s="8"/>
    </row>
    <row r="201" spans="10:15" ht="15.75" customHeight="1" x14ac:dyDescent="0.25">
      <c r="J201" s="7"/>
      <c r="O201" s="8"/>
    </row>
    <row r="202" spans="10:15" ht="15.75" customHeight="1" x14ac:dyDescent="0.25">
      <c r="J202" s="7"/>
      <c r="O202" s="8"/>
    </row>
    <row r="203" spans="10:15" ht="15.75" customHeight="1" x14ac:dyDescent="0.25">
      <c r="J203" s="7"/>
      <c r="O203" s="8"/>
    </row>
    <row r="204" spans="10:15" ht="15.75" customHeight="1" x14ac:dyDescent="0.25">
      <c r="J204" s="7"/>
      <c r="O204" s="8"/>
    </row>
    <row r="205" spans="10:15" ht="15.75" customHeight="1" x14ac:dyDescent="0.25">
      <c r="J205" s="7"/>
      <c r="O205" s="8"/>
    </row>
    <row r="206" spans="10:15" ht="15.75" customHeight="1" x14ac:dyDescent="0.25">
      <c r="J206" s="7"/>
      <c r="O206" s="8"/>
    </row>
    <row r="207" spans="10:15" ht="15.75" customHeight="1" x14ac:dyDescent="0.25">
      <c r="J207" s="7"/>
      <c r="O207" s="8"/>
    </row>
    <row r="208" spans="10:15" ht="15.75" customHeight="1" x14ac:dyDescent="0.25">
      <c r="J208" s="7"/>
      <c r="O208" s="8"/>
    </row>
    <row r="209" spans="10:15" ht="15.75" customHeight="1" x14ac:dyDescent="0.25">
      <c r="J209" s="7"/>
      <c r="O209" s="8"/>
    </row>
    <row r="210" spans="10:15" ht="15.75" customHeight="1" x14ac:dyDescent="0.25">
      <c r="J210" s="7"/>
      <c r="O210" s="8"/>
    </row>
    <row r="211" spans="10:15" ht="15.75" customHeight="1" x14ac:dyDescent="0.25">
      <c r="J211" s="7"/>
      <c r="O211" s="8"/>
    </row>
    <row r="212" spans="10:15" ht="15.75" customHeight="1" x14ac:dyDescent="0.25">
      <c r="J212" s="7"/>
      <c r="O212" s="8"/>
    </row>
    <row r="213" spans="10:15" ht="15.75" customHeight="1" x14ac:dyDescent="0.25">
      <c r="J213" s="7"/>
      <c r="O213" s="8"/>
    </row>
    <row r="214" spans="10:15" ht="15.75" customHeight="1" x14ac:dyDescent="0.25">
      <c r="J214" s="7"/>
      <c r="O214" s="8"/>
    </row>
    <row r="215" spans="10:15" ht="15.75" customHeight="1" x14ac:dyDescent="0.25">
      <c r="J215" s="7"/>
      <c r="O215" s="8"/>
    </row>
    <row r="216" spans="10:15" ht="15.75" customHeight="1" x14ac:dyDescent="0.25">
      <c r="J216" s="7"/>
      <c r="O216" s="8"/>
    </row>
    <row r="217" spans="10:15" ht="15.75" customHeight="1" x14ac:dyDescent="0.25">
      <c r="J217" s="7"/>
      <c r="O217" s="8"/>
    </row>
    <row r="218" spans="10:15" ht="15.75" customHeight="1" x14ac:dyDescent="0.25">
      <c r="J218" s="7"/>
      <c r="O218" s="8"/>
    </row>
    <row r="219" spans="10:15" ht="15.75" customHeight="1" x14ac:dyDescent="0.25">
      <c r="J219" s="7"/>
      <c r="O219" s="8"/>
    </row>
    <row r="220" spans="10:15" ht="15.75" customHeight="1" x14ac:dyDescent="0.25">
      <c r="J220" s="7"/>
      <c r="O220" s="8"/>
    </row>
    <row r="221" spans="10:15" ht="15.75" customHeight="1" x14ac:dyDescent="0.25">
      <c r="J221" s="7"/>
      <c r="O221" s="8"/>
    </row>
    <row r="222" spans="10:15" ht="15.75" customHeight="1" x14ac:dyDescent="0.25">
      <c r="J222" s="7"/>
      <c r="O222" s="8"/>
    </row>
    <row r="223" spans="10:15" ht="15.75" customHeight="1" x14ac:dyDescent="0.25">
      <c r="J223" s="7"/>
      <c r="O223" s="8"/>
    </row>
    <row r="224" spans="10:15" ht="15.75" customHeight="1" x14ac:dyDescent="0.25">
      <c r="J224" s="7"/>
      <c r="O224" s="8"/>
    </row>
    <row r="225" spans="10:15" ht="15.75" customHeight="1" x14ac:dyDescent="0.25">
      <c r="J225" s="7"/>
      <c r="O225" s="8"/>
    </row>
    <row r="226" spans="10:15" ht="15.75" customHeight="1" x14ac:dyDescent="0.25">
      <c r="J226" s="7"/>
      <c r="O226" s="8"/>
    </row>
    <row r="227" spans="10:15" ht="15.75" customHeight="1" x14ac:dyDescent="0.25">
      <c r="J227" s="7"/>
      <c r="O227" s="8"/>
    </row>
    <row r="228" spans="10:15" ht="15.75" customHeight="1" x14ac:dyDescent="0.25">
      <c r="J228" s="7"/>
      <c r="O228" s="8"/>
    </row>
    <row r="229" spans="10:15" ht="15.75" customHeight="1" x14ac:dyDescent="0.25">
      <c r="J229" s="7"/>
      <c r="O229" s="8"/>
    </row>
    <row r="230" spans="10:15" ht="15.75" customHeight="1" x14ac:dyDescent="0.25">
      <c r="J230" s="7"/>
      <c r="O230" s="8"/>
    </row>
    <row r="231" spans="10:15" ht="15.75" customHeight="1" x14ac:dyDescent="0.25">
      <c r="J231" s="7"/>
      <c r="O231" s="8"/>
    </row>
    <row r="232" spans="10:15" ht="15.75" customHeight="1" x14ac:dyDescent="0.25">
      <c r="J232" s="7"/>
      <c r="O232" s="8"/>
    </row>
    <row r="233" spans="10:15" ht="15.75" customHeight="1" x14ac:dyDescent="0.25">
      <c r="J233" s="7"/>
      <c r="O233" s="8"/>
    </row>
    <row r="234" spans="10:15" ht="15.75" customHeight="1" x14ac:dyDescent="0.25">
      <c r="J234" s="7"/>
      <c r="O234" s="8"/>
    </row>
    <row r="235" spans="10:15" ht="15.75" customHeight="1" x14ac:dyDescent="0.25">
      <c r="J235" s="7"/>
      <c r="O235" s="8"/>
    </row>
    <row r="236" spans="10:15" ht="15.75" customHeight="1" x14ac:dyDescent="0.25">
      <c r="J236" s="7"/>
      <c r="O236" s="8"/>
    </row>
    <row r="237" spans="10:15" ht="15.75" customHeight="1" x14ac:dyDescent="0.25">
      <c r="J237" s="7"/>
      <c r="O237" s="8"/>
    </row>
    <row r="238" spans="10:15" ht="15.75" customHeight="1" x14ac:dyDescent="0.25">
      <c r="J238" s="7"/>
      <c r="O238" s="8"/>
    </row>
    <row r="239" spans="10:15" ht="15.75" customHeight="1" x14ac:dyDescent="0.25">
      <c r="J239" s="7"/>
      <c r="O239" s="8"/>
    </row>
    <row r="240" spans="10:15" ht="15.75" customHeight="1" x14ac:dyDescent="0.25">
      <c r="J240" s="7"/>
      <c r="O240" s="8"/>
    </row>
    <row r="241" spans="10:15" ht="15.75" customHeight="1" x14ac:dyDescent="0.25">
      <c r="J241" s="7"/>
      <c r="O241" s="8"/>
    </row>
    <row r="242" spans="10:15" ht="15.75" customHeight="1" x14ac:dyDescent="0.25">
      <c r="J242" s="7"/>
      <c r="O242" s="8"/>
    </row>
    <row r="243" spans="10:15" ht="15.75" customHeight="1" x14ac:dyDescent="0.25">
      <c r="J243" s="7"/>
      <c r="O243" s="8"/>
    </row>
    <row r="244" spans="10:15" ht="15.75" customHeight="1" x14ac:dyDescent="0.25">
      <c r="J244" s="7"/>
      <c r="O244" s="8"/>
    </row>
    <row r="245" spans="10:15" ht="15.75" customHeight="1" x14ac:dyDescent="0.25">
      <c r="J245" s="7"/>
      <c r="O245" s="8"/>
    </row>
    <row r="246" spans="10:15" ht="15.75" customHeight="1" x14ac:dyDescent="0.25">
      <c r="J246" s="7"/>
      <c r="O246" s="8"/>
    </row>
    <row r="247" spans="10:15" ht="15.75" customHeight="1" x14ac:dyDescent="0.25">
      <c r="J247" s="7"/>
      <c r="O247" s="8"/>
    </row>
    <row r="248" spans="10:15" ht="15.75" customHeight="1" x14ac:dyDescent="0.25">
      <c r="J248" s="7"/>
      <c r="O248" s="8"/>
    </row>
    <row r="249" spans="10:15" ht="15.75" customHeight="1" x14ac:dyDescent="0.25">
      <c r="J249" s="7"/>
      <c r="O249" s="8"/>
    </row>
    <row r="250" spans="10:15" ht="15.75" customHeight="1" x14ac:dyDescent="0.25">
      <c r="J250" s="7"/>
      <c r="O250" s="8"/>
    </row>
    <row r="251" spans="10:15" ht="15.75" customHeight="1" x14ac:dyDescent="0.25">
      <c r="J251" s="7"/>
      <c r="O251" s="8"/>
    </row>
    <row r="252" spans="10:15" ht="15.75" customHeight="1" x14ac:dyDescent="0.25">
      <c r="J252" s="7"/>
      <c r="O252" s="8"/>
    </row>
    <row r="253" spans="10:15" ht="15.75" customHeight="1" x14ac:dyDescent="0.25">
      <c r="J253" s="7"/>
      <c r="O253" s="8"/>
    </row>
    <row r="254" spans="10:15" ht="15.75" customHeight="1" x14ac:dyDescent="0.25">
      <c r="J254" s="7"/>
      <c r="O254" s="8"/>
    </row>
    <row r="255" spans="10:15" ht="15.75" customHeight="1" x14ac:dyDescent="0.25">
      <c r="J255" s="7"/>
      <c r="O255" s="8"/>
    </row>
    <row r="256" spans="10:15" ht="15.75" customHeight="1" x14ac:dyDescent="0.25">
      <c r="J256" s="7"/>
      <c r="O256" s="8"/>
    </row>
    <row r="257" spans="10:15" ht="15.75" customHeight="1" x14ac:dyDescent="0.25">
      <c r="J257" s="7"/>
      <c r="O257" s="8"/>
    </row>
    <row r="258" spans="10:15" ht="15.75" customHeight="1" x14ac:dyDescent="0.25">
      <c r="J258" s="7"/>
      <c r="O258" s="8"/>
    </row>
    <row r="259" spans="10:15" ht="15.75" customHeight="1" x14ac:dyDescent="0.25">
      <c r="J259" s="7"/>
      <c r="O259" s="8"/>
    </row>
    <row r="260" spans="10:15" ht="15.75" customHeight="1" x14ac:dyDescent="0.25">
      <c r="J260" s="7"/>
      <c r="O260" s="8"/>
    </row>
    <row r="261" spans="10:15" ht="15.75" customHeight="1" x14ac:dyDescent="0.25">
      <c r="J261" s="7"/>
      <c r="O261" s="8"/>
    </row>
    <row r="262" spans="10:15" ht="15.75" customHeight="1" x14ac:dyDescent="0.25">
      <c r="J262" s="7"/>
      <c r="O262" s="8"/>
    </row>
    <row r="263" spans="10:15" ht="15.75" customHeight="1" x14ac:dyDescent="0.25">
      <c r="J263" s="7"/>
      <c r="O263" s="8"/>
    </row>
    <row r="264" spans="10:15" ht="15.75" customHeight="1" x14ac:dyDescent="0.25">
      <c r="J264" s="7"/>
      <c r="O264" s="8"/>
    </row>
    <row r="265" spans="10:15" ht="15.75" customHeight="1" x14ac:dyDescent="0.25">
      <c r="J265" s="7"/>
      <c r="O265" s="8"/>
    </row>
    <row r="266" spans="10:15" ht="15.75" customHeight="1" x14ac:dyDescent="0.25">
      <c r="J266" s="7"/>
      <c r="O266" s="8"/>
    </row>
    <row r="267" spans="10:15" ht="15.75" customHeight="1" x14ac:dyDescent="0.25">
      <c r="J267" s="7"/>
      <c r="O267" s="8"/>
    </row>
    <row r="268" spans="10:15" ht="15.75" customHeight="1" x14ac:dyDescent="0.25">
      <c r="J268" s="7"/>
      <c r="O268" s="8"/>
    </row>
    <row r="269" spans="10:15" ht="15.75" customHeight="1" x14ac:dyDescent="0.25">
      <c r="J269" s="7"/>
      <c r="O269" s="8"/>
    </row>
    <row r="270" spans="10:15" ht="15.75" customHeight="1" x14ac:dyDescent="0.25">
      <c r="J270" s="7"/>
      <c r="O270" s="8"/>
    </row>
    <row r="271" spans="10:15" ht="15.75" customHeight="1" x14ac:dyDescent="0.25">
      <c r="J271" s="7"/>
      <c r="O271" s="8"/>
    </row>
    <row r="272" spans="10:15" ht="15.75" customHeight="1" x14ac:dyDescent="0.25">
      <c r="J272" s="7"/>
      <c r="O272" s="8"/>
    </row>
    <row r="273" spans="10:15" ht="15.75" customHeight="1" x14ac:dyDescent="0.25">
      <c r="J273" s="7"/>
      <c r="O273" s="8"/>
    </row>
    <row r="274" spans="10:15" ht="15.75" customHeight="1" x14ac:dyDescent="0.25">
      <c r="J274" s="7"/>
      <c r="O274" s="8"/>
    </row>
    <row r="275" spans="10:15" ht="15.75" customHeight="1" x14ac:dyDescent="0.25">
      <c r="J275" s="7"/>
      <c r="O275" s="8"/>
    </row>
    <row r="276" spans="10:15" ht="15.75" customHeight="1" x14ac:dyDescent="0.25">
      <c r="J276" s="7"/>
      <c r="O276" s="8"/>
    </row>
    <row r="277" spans="10:15" ht="15.75" customHeight="1" x14ac:dyDescent="0.25">
      <c r="J277" s="7"/>
      <c r="O277" s="8"/>
    </row>
    <row r="278" spans="10:15" ht="15.75" customHeight="1" x14ac:dyDescent="0.25">
      <c r="J278" s="7"/>
      <c r="O278" s="8"/>
    </row>
    <row r="279" spans="10:15" ht="15.75" customHeight="1" x14ac:dyDescent="0.25">
      <c r="J279" s="7"/>
      <c r="O279" s="8"/>
    </row>
    <row r="280" spans="10:15" ht="15.75" customHeight="1" x14ac:dyDescent="0.25">
      <c r="J280" s="7"/>
      <c r="O280" s="8"/>
    </row>
    <row r="281" spans="10:15" ht="15.75" customHeight="1" x14ac:dyDescent="0.25">
      <c r="J281" s="7"/>
      <c r="O281" s="8"/>
    </row>
    <row r="282" spans="10:15" ht="15.75" customHeight="1" x14ac:dyDescent="0.25">
      <c r="J282" s="7"/>
      <c r="O282" s="8"/>
    </row>
    <row r="283" spans="10:15" ht="15.75" customHeight="1" x14ac:dyDescent="0.25">
      <c r="J283" s="7"/>
      <c r="O283" s="8"/>
    </row>
    <row r="284" spans="10:15" ht="15.75" customHeight="1" x14ac:dyDescent="0.25">
      <c r="J284" s="7"/>
      <c r="O284" s="8"/>
    </row>
    <row r="285" spans="10:15" ht="15.75" customHeight="1" x14ac:dyDescent="0.25">
      <c r="J285" s="7"/>
      <c r="O285" s="8"/>
    </row>
    <row r="286" spans="10:15" ht="15.75" customHeight="1" x14ac:dyDescent="0.25">
      <c r="J286" s="7"/>
      <c r="O286" s="8"/>
    </row>
    <row r="287" spans="10:15" ht="15.75" customHeight="1" x14ac:dyDescent="0.25">
      <c r="J287" s="7"/>
      <c r="O287" s="8"/>
    </row>
    <row r="288" spans="10:15" ht="15.75" customHeight="1" x14ac:dyDescent="0.25">
      <c r="J288" s="7"/>
      <c r="O288" s="8"/>
    </row>
    <row r="289" spans="10:15" ht="15.75" customHeight="1" x14ac:dyDescent="0.25">
      <c r="J289" s="7"/>
      <c r="O289" s="8"/>
    </row>
    <row r="290" spans="10:15" ht="15.75" customHeight="1" x14ac:dyDescent="0.25">
      <c r="J290" s="7"/>
      <c r="O290" s="8"/>
    </row>
    <row r="291" spans="10:15" ht="15.75" customHeight="1" x14ac:dyDescent="0.25">
      <c r="J291" s="7"/>
      <c r="O291" s="8"/>
    </row>
    <row r="292" spans="10:15" ht="15.75" customHeight="1" x14ac:dyDescent="0.25">
      <c r="J292" s="7"/>
      <c r="O292" s="8"/>
    </row>
    <row r="293" spans="10:15" ht="15.75" customHeight="1" x14ac:dyDescent="0.25">
      <c r="J293" s="7"/>
      <c r="O293" s="8"/>
    </row>
    <row r="294" spans="10:15" ht="15.75" customHeight="1" x14ac:dyDescent="0.25">
      <c r="J294" s="7"/>
      <c r="O294" s="8"/>
    </row>
    <row r="295" spans="10:15" ht="15.75" customHeight="1" x14ac:dyDescent="0.25">
      <c r="J295" s="7"/>
      <c r="O295" s="8"/>
    </row>
    <row r="296" spans="10:15" ht="15.75" customHeight="1" x14ac:dyDescent="0.25">
      <c r="J296" s="7"/>
      <c r="O296" s="8"/>
    </row>
    <row r="297" spans="10:15" ht="15.75" customHeight="1" x14ac:dyDescent="0.25">
      <c r="J297" s="7"/>
      <c r="O297" s="8"/>
    </row>
    <row r="298" spans="10:15" ht="15.75" customHeight="1" x14ac:dyDescent="0.25">
      <c r="J298" s="7"/>
      <c r="O298" s="8"/>
    </row>
    <row r="299" spans="10:15" ht="15.75" customHeight="1" x14ac:dyDescent="0.25">
      <c r="J299" s="7"/>
      <c r="O299" s="8"/>
    </row>
    <row r="300" spans="10:15" ht="15.75" customHeight="1" x14ac:dyDescent="0.25">
      <c r="J300" s="7"/>
      <c r="O300" s="8"/>
    </row>
    <row r="301" spans="10:15" ht="15.75" customHeight="1" x14ac:dyDescent="0.25">
      <c r="J301" s="7"/>
      <c r="O301" s="8"/>
    </row>
    <row r="302" spans="10:15" ht="15.75" customHeight="1" x14ac:dyDescent="0.25">
      <c r="J302" s="7"/>
      <c r="O302" s="8"/>
    </row>
    <row r="303" spans="10:15" ht="15.75" customHeight="1" x14ac:dyDescent="0.25">
      <c r="J303" s="7"/>
      <c r="O303" s="8"/>
    </row>
    <row r="304" spans="10:15" ht="15.75" customHeight="1" x14ac:dyDescent="0.25">
      <c r="J304" s="7"/>
      <c r="O304" s="8"/>
    </row>
    <row r="305" spans="10:15" ht="15.75" customHeight="1" x14ac:dyDescent="0.25">
      <c r="J305" s="7"/>
      <c r="O305" s="8"/>
    </row>
    <row r="306" spans="10:15" ht="15.75" customHeight="1" x14ac:dyDescent="0.25">
      <c r="J306" s="7"/>
      <c r="O306" s="8"/>
    </row>
    <row r="307" spans="10:15" ht="15.75" customHeight="1" x14ac:dyDescent="0.25">
      <c r="J307" s="7"/>
      <c r="O307" s="8"/>
    </row>
    <row r="308" spans="10:15" ht="15.75" customHeight="1" x14ac:dyDescent="0.25">
      <c r="J308" s="7"/>
      <c r="O308" s="8"/>
    </row>
    <row r="309" spans="10:15" ht="15.75" customHeight="1" x14ac:dyDescent="0.25">
      <c r="J309" s="7"/>
      <c r="O309" s="8"/>
    </row>
    <row r="310" spans="10:15" ht="15.75" customHeight="1" x14ac:dyDescent="0.25">
      <c r="J310" s="7"/>
      <c r="O310" s="8"/>
    </row>
    <row r="311" spans="10:15" ht="15.75" customHeight="1" x14ac:dyDescent="0.25">
      <c r="J311" s="7"/>
      <c r="O311" s="8"/>
    </row>
    <row r="312" spans="10:15" ht="15.75" customHeight="1" x14ac:dyDescent="0.25">
      <c r="J312" s="7"/>
      <c r="O312" s="8"/>
    </row>
    <row r="313" spans="10:15" ht="15.75" customHeight="1" x14ac:dyDescent="0.25">
      <c r="J313" s="7"/>
      <c r="O313" s="8"/>
    </row>
    <row r="314" spans="10:15" ht="15.75" customHeight="1" x14ac:dyDescent="0.25">
      <c r="J314" s="7"/>
      <c r="O314" s="8"/>
    </row>
    <row r="315" spans="10:15" ht="15.75" customHeight="1" x14ac:dyDescent="0.25">
      <c r="J315" s="7"/>
      <c r="O315" s="8"/>
    </row>
    <row r="316" spans="10:15" ht="15.75" customHeight="1" x14ac:dyDescent="0.25">
      <c r="J316" s="7"/>
      <c r="O316" s="8"/>
    </row>
    <row r="317" spans="10:15" ht="15.75" customHeight="1" x14ac:dyDescent="0.25">
      <c r="J317" s="7"/>
      <c r="O317" s="8"/>
    </row>
    <row r="318" spans="10:15" ht="15.75" customHeight="1" x14ac:dyDescent="0.25">
      <c r="J318" s="7"/>
      <c r="O318" s="8"/>
    </row>
    <row r="319" spans="10:15" ht="15.75" customHeight="1" x14ac:dyDescent="0.25">
      <c r="J319" s="7"/>
      <c r="O319" s="8"/>
    </row>
    <row r="320" spans="10:15" ht="15.75" customHeight="1" x14ac:dyDescent="0.25">
      <c r="J320" s="7"/>
      <c r="O320" s="8"/>
    </row>
    <row r="321" spans="10:15" ht="15.75" customHeight="1" x14ac:dyDescent="0.25">
      <c r="J321" s="7"/>
      <c r="O321" s="8"/>
    </row>
    <row r="322" spans="10:15" ht="15.75" customHeight="1" x14ac:dyDescent="0.25">
      <c r="J322" s="7"/>
      <c r="O322" s="8"/>
    </row>
    <row r="323" spans="10:15" ht="15.75" customHeight="1" x14ac:dyDescent="0.25">
      <c r="J323" s="7"/>
      <c r="O323" s="8"/>
    </row>
    <row r="324" spans="10:15" ht="15.75" customHeight="1" x14ac:dyDescent="0.25">
      <c r="J324" s="7"/>
      <c r="O324" s="8"/>
    </row>
    <row r="325" spans="10:15" ht="15.75" customHeight="1" x14ac:dyDescent="0.25">
      <c r="J325" s="7"/>
      <c r="O325" s="8"/>
    </row>
    <row r="326" spans="10:15" ht="15.75" customHeight="1" x14ac:dyDescent="0.25">
      <c r="J326" s="7"/>
      <c r="O326" s="8"/>
    </row>
    <row r="327" spans="10:15" ht="15.75" customHeight="1" x14ac:dyDescent="0.25">
      <c r="J327" s="7"/>
      <c r="O327" s="8"/>
    </row>
    <row r="328" spans="10:15" ht="15.75" customHeight="1" x14ac:dyDescent="0.25">
      <c r="J328" s="7"/>
      <c r="O328" s="8"/>
    </row>
    <row r="329" spans="10:15" ht="15.75" customHeight="1" x14ac:dyDescent="0.25">
      <c r="J329" s="7"/>
      <c r="O329" s="8"/>
    </row>
    <row r="330" spans="10:15" ht="15.75" customHeight="1" x14ac:dyDescent="0.25">
      <c r="J330" s="7"/>
      <c r="O330" s="8"/>
    </row>
    <row r="331" spans="10:15" ht="15.75" customHeight="1" x14ac:dyDescent="0.25">
      <c r="J331" s="7"/>
      <c r="O331" s="8"/>
    </row>
    <row r="332" spans="10:15" ht="15.75" customHeight="1" x14ac:dyDescent="0.25">
      <c r="J332" s="7"/>
      <c r="O332" s="8"/>
    </row>
    <row r="333" spans="10:15" ht="15.75" customHeight="1" x14ac:dyDescent="0.25">
      <c r="J333" s="7"/>
      <c r="O333" s="8"/>
    </row>
    <row r="334" spans="10:15" ht="15.75" customHeight="1" x14ac:dyDescent="0.25">
      <c r="J334" s="7"/>
      <c r="O334" s="8"/>
    </row>
    <row r="335" spans="10:15" ht="15.75" customHeight="1" x14ac:dyDescent="0.25">
      <c r="J335" s="7"/>
      <c r="O335" s="8"/>
    </row>
    <row r="336" spans="10:15" ht="15.75" customHeight="1" x14ac:dyDescent="0.25">
      <c r="J336" s="7"/>
      <c r="O336" s="8"/>
    </row>
    <row r="337" spans="10:15" ht="15.75" customHeight="1" x14ac:dyDescent="0.25">
      <c r="J337" s="7"/>
      <c r="O337" s="8"/>
    </row>
    <row r="338" spans="10:15" ht="15.75" customHeight="1" x14ac:dyDescent="0.25">
      <c r="J338" s="7"/>
      <c r="O338" s="8"/>
    </row>
    <row r="339" spans="10:15" ht="15.75" customHeight="1" x14ac:dyDescent="0.25">
      <c r="J339" s="7"/>
      <c r="O339" s="8"/>
    </row>
    <row r="340" spans="10:15" ht="15.75" customHeight="1" x14ac:dyDescent="0.25">
      <c r="J340" s="7"/>
      <c r="O340" s="8"/>
    </row>
    <row r="341" spans="10:15" ht="15.75" customHeight="1" x14ac:dyDescent="0.25">
      <c r="J341" s="7"/>
      <c r="O341" s="8"/>
    </row>
    <row r="342" spans="10:15" ht="15.75" customHeight="1" x14ac:dyDescent="0.25">
      <c r="J342" s="7"/>
      <c r="O342" s="8"/>
    </row>
    <row r="343" spans="10:15" ht="15.75" customHeight="1" x14ac:dyDescent="0.25">
      <c r="J343" s="7"/>
      <c r="O343" s="8"/>
    </row>
    <row r="344" spans="10:15" ht="15.75" customHeight="1" x14ac:dyDescent="0.25">
      <c r="J344" s="7"/>
      <c r="O344" s="8"/>
    </row>
    <row r="345" spans="10:15" ht="15.75" customHeight="1" x14ac:dyDescent="0.25">
      <c r="J345" s="7"/>
      <c r="O345" s="8"/>
    </row>
    <row r="346" spans="10:15" ht="15.75" customHeight="1" x14ac:dyDescent="0.25">
      <c r="J346" s="7"/>
      <c r="O346" s="8"/>
    </row>
    <row r="347" spans="10:15" ht="15.75" customHeight="1" x14ac:dyDescent="0.25">
      <c r="J347" s="7"/>
      <c r="O347" s="8"/>
    </row>
    <row r="348" spans="10:15" ht="15.75" customHeight="1" x14ac:dyDescent="0.25">
      <c r="J348" s="7"/>
      <c r="O348" s="8"/>
    </row>
    <row r="349" spans="10:15" ht="15.75" customHeight="1" x14ac:dyDescent="0.25">
      <c r="J349" s="7"/>
      <c r="O349" s="8"/>
    </row>
    <row r="350" spans="10:15" ht="15.75" customHeight="1" x14ac:dyDescent="0.25">
      <c r="J350" s="7"/>
      <c r="O350" s="8"/>
    </row>
    <row r="351" spans="10:15" ht="15.75" customHeight="1" x14ac:dyDescent="0.25">
      <c r="J351" s="7"/>
      <c r="O351" s="8"/>
    </row>
    <row r="352" spans="10:15" ht="15.75" customHeight="1" x14ac:dyDescent="0.25">
      <c r="J352" s="7"/>
      <c r="O352" s="8"/>
    </row>
    <row r="353" spans="10:15" ht="15.75" customHeight="1" x14ac:dyDescent="0.25">
      <c r="J353" s="7"/>
      <c r="O353" s="8"/>
    </row>
    <row r="354" spans="10:15" ht="15.75" customHeight="1" x14ac:dyDescent="0.25">
      <c r="J354" s="7"/>
      <c r="O354" s="8"/>
    </row>
    <row r="355" spans="10:15" ht="15.75" customHeight="1" x14ac:dyDescent="0.25">
      <c r="J355" s="7"/>
      <c r="O355" s="8"/>
    </row>
    <row r="356" spans="10:15" ht="15.75" customHeight="1" x14ac:dyDescent="0.25">
      <c r="J356" s="7"/>
      <c r="O356" s="8"/>
    </row>
    <row r="357" spans="10:15" ht="15.75" customHeight="1" x14ac:dyDescent="0.25">
      <c r="J357" s="7"/>
      <c r="O357" s="8"/>
    </row>
    <row r="358" spans="10:15" ht="15.75" customHeight="1" x14ac:dyDescent="0.25">
      <c r="J358" s="7"/>
      <c r="O358" s="8"/>
    </row>
    <row r="359" spans="10:15" ht="15.75" customHeight="1" x14ac:dyDescent="0.25">
      <c r="J359" s="7"/>
      <c r="O359" s="8"/>
    </row>
    <row r="360" spans="10:15" ht="15.75" customHeight="1" x14ac:dyDescent="0.25">
      <c r="J360" s="7"/>
      <c r="O360" s="8"/>
    </row>
    <row r="361" spans="10:15" ht="15.75" customHeight="1" x14ac:dyDescent="0.25">
      <c r="J361" s="7"/>
      <c r="O361" s="8"/>
    </row>
    <row r="362" spans="10:15" ht="15.75" customHeight="1" x14ac:dyDescent="0.25">
      <c r="J362" s="7"/>
      <c r="O362" s="8"/>
    </row>
    <row r="363" spans="10:15" ht="15.75" customHeight="1" x14ac:dyDescent="0.25">
      <c r="J363" s="7"/>
      <c r="O363" s="8"/>
    </row>
    <row r="364" spans="10:15" ht="15.75" customHeight="1" x14ac:dyDescent="0.25">
      <c r="J364" s="7"/>
      <c r="O364" s="8"/>
    </row>
    <row r="365" spans="10:15" ht="15.75" customHeight="1" x14ac:dyDescent="0.25">
      <c r="J365" s="7"/>
      <c r="O365" s="8"/>
    </row>
    <row r="366" spans="10:15" ht="15.75" customHeight="1" x14ac:dyDescent="0.25">
      <c r="J366" s="7"/>
      <c r="O366" s="8"/>
    </row>
    <row r="367" spans="10:15" ht="15.75" customHeight="1" x14ac:dyDescent="0.25">
      <c r="J367" s="7"/>
      <c r="O367" s="8"/>
    </row>
    <row r="368" spans="10:15" ht="15.75" customHeight="1" x14ac:dyDescent="0.25">
      <c r="J368" s="7"/>
      <c r="O368" s="8"/>
    </row>
    <row r="369" spans="10:15" ht="15.75" customHeight="1" x14ac:dyDescent="0.25">
      <c r="J369" s="7"/>
      <c r="O369" s="8"/>
    </row>
    <row r="370" spans="10:15" ht="15.75" customHeight="1" x14ac:dyDescent="0.25">
      <c r="J370" s="7"/>
      <c r="O370" s="8"/>
    </row>
    <row r="371" spans="10:15" ht="15.75" customHeight="1" x14ac:dyDescent="0.25">
      <c r="J371" s="7"/>
      <c r="O371" s="8"/>
    </row>
    <row r="372" spans="10:15" ht="15.75" customHeight="1" x14ac:dyDescent="0.25">
      <c r="J372" s="7"/>
      <c r="O372" s="8"/>
    </row>
    <row r="373" spans="10:15" ht="15.75" customHeight="1" x14ac:dyDescent="0.25">
      <c r="J373" s="7"/>
      <c r="O373" s="8"/>
    </row>
    <row r="374" spans="10:15" ht="15.75" customHeight="1" x14ac:dyDescent="0.25">
      <c r="J374" s="7"/>
      <c r="O374" s="8"/>
    </row>
    <row r="375" spans="10:15" ht="15.75" customHeight="1" x14ac:dyDescent="0.25">
      <c r="J375" s="7"/>
      <c r="O375" s="8"/>
    </row>
    <row r="376" spans="10:15" ht="15.75" customHeight="1" x14ac:dyDescent="0.25">
      <c r="J376" s="7"/>
      <c r="O376" s="8"/>
    </row>
    <row r="377" spans="10:15" ht="15.75" customHeight="1" x14ac:dyDescent="0.25">
      <c r="J377" s="7"/>
      <c r="O377" s="8"/>
    </row>
    <row r="378" spans="10:15" ht="15.75" customHeight="1" x14ac:dyDescent="0.25">
      <c r="J378" s="7"/>
      <c r="O378" s="8"/>
    </row>
    <row r="379" spans="10:15" ht="15.75" customHeight="1" x14ac:dyDescent="0.25">
      <c r="J379" s="7"/>
      <c r="O379" s="8"/>
    </row>
    <row r="380" spans="10:15" ht="15.75" customHeight="1" x14ac:dyDescent="0.25">
      <c r="J380" s="7"/>
      <c r="O380" s="8"/>
    </row>
    <row r="381" spans="10:15" ht="15.75" customHeight="1" x14ac:dyDescent="0.25">
      <c r="J381" s="7"/>
      <c r="O381" s="8"/>
    </row>
    <row r="382" spans="10:15" ht="15.75" customHeight="1" x14ac:dyDescent="0.25">
      <c r="J382" s="7"/>
      <c r="O382" s="8"/>
    </row>
    <row r="383" spans="10:15" ht="15.75" customHeight="1" x14ac:dyDescent="0.25">
      <c r="J383" s="7"/>
      <c r="O383" s="8"/>
    </row>
    <row r="384" spans="10:15" ht="15.75" customHeight="1" x14ac:dyDescent="0.25">
      <c r="J384" s="7"/>
      <c r="O384" s="8"/>
    </row>
    <row r="385" spans="10:15" ht="15.75" customHeight="1" x14ac:dyDescent="0.25">
      <c r="J385" s="7"/>
      <c r="O385" s="8"/>
    </row>
    <row r="386" spans="10:15" ht="15.75" customHeight="1" x14ac:dyDescent="0.25">
      <c r="J386" s="7"/>
      <c r="O386" s="8"/>
    </row>
    <row r="387" spans="10:15" ht="15.75" customHeight="1" x14ac:dyDescent="0.25">
      <c r="J387" s="7"/>
      <c r="O387" s="8"/>
    </row>
    <row r="388" spans="10:15" ht="15.75" customHeight="1" x14ac:dyDescent="0.25">
      <c r="J388" s="7"/>
      <c r="O388" s="8"/>
    </row>
    <row r="389" spans="10:15" ht="15.75" customHeight="1" x14ac:dyDescent="0.25">
      <c r="J389" s="7"/>
      <c r="O389" s="8"/>
    </row>
    <row r="390" spans="10:15" ht="15.75" customHeight="1" x14ac:dyDescent="0.25">
      <c r="J390" s="7"/>
      <c r="O390" s="8"/>
    </row>
    <row r="391" spans="10:15" ht="15.75" customHeight="1" x14ac:dyDescent="0.25">
      <c r="J391" s="7"/>
      <c r="O391" s="8"/>
    </row>
    <row r="392" spans="10:15" ht="15.75" customHeight="1" x14ac:dyDescent="0.25">
      <c r="J392" s="7"/>
      <c r="O392" s="8"/>
    </row>
    <row r="393" spans="10:15" ht="15.75" customHeight="1" x14ac:dyDescent="0.25">
      <c r="J393" s="7"/>
      <c r="O393" s="8"/>
    </row>
    <row r="394" spans="10:15" ht="15.75" customHeight="1" x14ac:dyDescent="0.25">
      <c r="J394" s="7"/>
      <c r="O394" s="8"/>
    </row>
    <row r="395" spans="10:15" ht="15.75" customHeight="1" x14ac:dyDescent="0.25">
      <c r="J395" s="7"/>
      <c r="O395" s="8"/>
    </row>
    <row r="396" spans="10:15" ht="15.75" customHeight="1" x14ac:dyDescent="0.25">
      <c r="J396" s="7"/>
      <c r="O396" s="8"/>
    </row>
    <row r="397" spans="10:15" ht="15.75" customHeight="1" x14ac:dyDescent="0.25">
      <c r="J397" s="7"/>
      <c r="O397" s="8"/>
    </row>
    <row r="398" spans="10:15" ht="15.75" customHeight="1" x14ac:dyDescent="0.25">
      <c r="J398" s="7"/>
      <c r="O398" s="8"/>
    </row>
    <row r="399" spans="10:15" ht="15.75" customHeight="1" x14ac:dyDescent="0.25">
      <c r="J399" s="7"/>
      <c r="O399" s="8"/>
    </row>
    <row r="400" spans="10:15" ht="15.75" customHeight="1" x14ac:dyDescent="0.25">
      <c r="J400" s="7"/>
      <c r="O400" s="8"/>
    </row>
    <row r="401" spans="10:15" ht="15.75" customHeight="1" x14ac:dyDescent="0.25">
      <c r="J401" s="7"/>
      <c r="O401" s="8"/>
    </row>
    <row r="402" spans="10:15" ht="15.75" customHeight="1" x14ac:dyDescent="0.25">
      <c r="J402" s="7"/>
      <c r="O402" s="8"/>
    </row>
    <row r="403" spans="10:15" ht="15.75" customHeight="1" x14ac:dyDescent="0.25">
      <c r="J403" s="7"/>
      <c r="O403" s="8"/>
    </row>
    <row r="404" spans="10:15" ht="15.75" customHeight="1" x14ac:dyDescent="0.25">
      <c r="J404" s="7"/>
      <c r="O404" s="8"/>
    </row>
    <row r="405" spans="10:15" ht="15.75" customHeight="1" x14ac:dyDescent="0.25">
      <c r="J405" s="7"/>
      <c r="O405" s="8"/>
    </row>
    <row r="406" spans="10:15" ht="15.75" customHeight="1" x14ac:dyDescent="0.25">
      <c r="J406" s="7"/>
      <c r="O406" s="8"/>
    </row>
    <row r="407" spans="10:15" ht="15.75" customHeight="1" x14ac:dyDescent="0.25">
      <c r="J407" s="7"/>
      <c r="O407" s="8"/>
    </row>
    <row r="408" spans="10:15" ht="15.75" customHeight="1" x14ac:dyDescent="0.25">
      <c r="J408" s="7"/>
      <c r="O408" s="8"/>
    </row>
    <row r="409" spans="10:15" ht="15.75" customHeight="1" x14ac:dyDescent="0.25">
      <c r="J409" s="7"/>
      <c r="O409" s="8"/>
    </row>
    <row r="410" spans="10:15" ht="15.75" customHeight="1" x14ac:dyDescent="0.25">
      <c r="J410" s="7"/>
      <c r="O410" s="8"/>
    </row>
    <row r="411" spans="10:15" ht="15.75" customHeight="1" x14ac:dyDescent="0.25">
      <c r="J411" s="7"/>
      <c r="O411" s="8"/>
    </row>
    <row r="412" spans="10:15" ht="15.75" customHeight="1" x14ac:dyDescent="0.25">
      <c r="J412" s="7"/>
      <c r="O412" s="8"/>
    </row>
    <row r="413" spans="10:15" ht="15.75" customHeight="1" x14ac:dyDescent="0.25">
      <c r="J413" s="7"/>
      <c r="O413" s="8"/>
    </row>
    <row r="414" spans="10:15" ht="15.75" customHeight="1" x14ac:dyDescent="0.25">
      <c r="J414" s="7"/>
      <c r="O414" s="8"/>
    </row>
    <row r="415" spans="10:15" ht="15.75" customHeight="1" x14ac:dyDescent="0.25">
      <c r="J415" s="7"/>
      <c r="O415" s="8"/>
    </row>
    <row r="416" spans="10:15" ht="15.75" customHeight="1" x14ac:dyDescent="0.25">
      <c r="J416" s="7"/>
      <c r="O416" s="8"/>
    </row>
    <row r="417" spans="10:15" ht="15.75" customHeight="1" x14ac:dyDescent="0.25">
      <c r="J417" s="7"/>
      <c r="O417" s="8"/>
    </row>
    <row r="418" spans="10:15" ht="15.75" customHeight="1" x14ac:dyDescent="0.25">
      <c r="J418" s="7"/>
      <c r="O418" s="8"/>
    </row>
    <row r="419" spans="10:15" ht="15.75" customHeight="1" x14ac:dyDescent="0.25">
      <c r="J419" s="7"/>
      <c r="O419" s="8"/>
    </row>
    <row r="420" spans="10:15" ht="15.75" customHeight="1" x14ac:dyDescent="0.25">
      <c r="J420" s="7"/>
      <c r="O420" s="8"/>
    </row>
    <row r="421" spans="10:15" ht="15.75" customHeight="1" x14ac:dyDescent="0.25">
      <c r="J421" s="7"/>
      <c r="O421" s="8"/>
    </row>
    <row r="422" spans="10:15" ht="15.75" customHeight="1" x14ac:dyDescent="0.25">
      <c r="J422" s="7"/>
      <c r="O422" s="8"/>
    </row>
    <row r="423" spans="10:15" ht="15.75" customHeight="1" x14ac:dyDescent="0.25">
      <c r="J423" s="7"/>
      <c r="O423" s="8"/>
    </row>
    <row r="424" spans="10:15" ht="15.75" customHeight="1" x14ac:dyDescent="0.25">
      <c r="J424" s="7"/>
      <c r="O424" s="8"/>
    </row>
    <row r="425" spans="10:15" ht="15.75" customHeight="1" x14ac:dyDescent="0.25">
      <c r="J425" s="7"/>
      <c r="O425" s="8"/>
    </row>
    <row r="426" spans="10:15" ht="15.75" customHeight="1" x14ac:dyDescent="0.25">
      <c r="J426" s="7"/>
      <c r="O426" s="8"/>
    </row>
    <row r="427" spans="10:15" ht="15.75" customHeight="1" x14ac:dyDescent="0.25">
      <c r="J427" s="7"/>
      <c r="O427" s="8"/>
    </row>
    <row r="428" spans="10:15" ht="15.75" customHeight="1" x14ac:dyDescent="0.25">
      <c r="J428" s="7"/>
      <c r="O428" s="8"/>
    </row>
    <row r="429" spans="10:15" ht="15.75" customHeight="1" x14ac:dyDescent="0.25">
      <c r="J429" s="7"/>
      <c r="O429" s="8"/>
    </row>
    <row r="430" spans="10:15" ht="15.75" customHeight="1" x14ac:dyDescent="0.25">
      <c r="J430" s="7"/>
      <c r="O430" s="8"/>
    </row>
    <row r="431" spans="10:15" ht="15.75" customHeight="1" x14ac:dyDescent="0.25">
      <c r="J431" s="7"/>
      <c r="O431" s="8"/>
    </row>
    <row r="432" spans="10:15" ht="15.75" customHeight="1" x14ac:dyDescent="0.25">
      <c r="J432" s="7"/>
      <c r="O432" s="8"/>
    </row>
    <row r="433" spans="10:15" ht="15.75" customHeight="1" x14ac:dyDescent="0.25">
      <c r="J433" s="7"/>
      <c r="O433" s="8"/>
    </row>
    <row r="434" spans="10:15" ht="15.75" customHeight="1" x14ac:dyDescent="0.25">
      <c r="J434" s="7"/>
      <c r="O434" s="8"/>
    </row>
    <row r="435" spans="10:15" ht="15.75" customHeight="1" x14ac:dyDescent="0.25">
      <c r="J435" s="7"/>
      <c r="O435" s="8"/>
    </row>
    <row r="436" spans="10:15" ht="15.75" customHeight="1" x14ac:dyDescent="0.25">
      <c r="J436" s="7"/>
      <c r="O436" s="8"/>
    </row>
    <row r="437" spans="10:15" ht="15.75" customHeight="1" x14ac:dyDescent="0.25">
      <c r="J437" s="7"/>
      <c r="O437" s="8"/>
    </row>
    <row r="438" spans="10:15" ht="15.75" customHeight="1" x14ac:dyDescent="0.25">
      <c r="J438" s="7"/>
      <c r="O438" s="8"/>
    </row>
    <row r="439" spans="10:15" ht="15.75" customHeight="1" x14ac:dyDescent="0.25">
      <c r="J439" s="7"/>
      <c r="O439" s="8"/>
    </row>
    <row r="440" spans="10:15" ht="15.75" customHeight="1" x14ac:dyDescent="0.25">
      <c r="J440" s="7"/>
      <c r="O440" s="8"/>
    </row>
    <row r="441" spans="10:15" ht="15.75" customHeight="1" x14ac:dyDescent="0.25">
      <c r="J441" s="7"/>
      <c r="O441" s="8"/>
    </row>
    <row r="442" spans="10:15" ht="15.75" customHeight="1" x14ac:dyDescent="0.25">
      <c r="J442" s="7"/>
      <c r="O442" s="8"/>
    </row>
    <row r="443" spans="10:15" ht="15.75" customHeight="1" x14ac:dyDescent="0.25">
      <c r="J443" s="7"/>
      <c r="O443" s="8"/>
    </row>
    <row r="444" spans="10:15" ht="15.75" customHeight="1" x14ac:dyDescent="0.25">
      <c r="J444" s="7"/>
      <c r="O444" s="8"/>
    </row>
    <row r="445" spans="10:15" ht="15.75" customHeight="1" x14ac:dyDescent="0.25">
      <c r="J445" s="7"/>
      <c r="O445" s="8"/>
    </row>
    <row r="446" spans="10:15" ht="15.75" customHeight="1" x14ac:dyDescent="0.25">
      <c r="J446" s="7"/>
      <c r="O446" s="8"/>
    </row>
    <row r="447" spans="10:15" ht="15.75" customHeight="1" x14ac:dyDescent="0.25">
      <c r="J447" s="7"/>
      <c r="O447" s="8"/>
    </row>
    <row r="448" spans="10:15" ht="15.75" customHeight="1" x14ac:dyDescent="0.25">
      <c r="J448" s="7"/>
      <c r="O448" s="8"/>
    </row>
    <row r="449" spans="10:15" ht="15.75" customHeight="1" x14ac:dyDescent="0.25">
      <c r="J449" s="7"/>
      <c r="O449" s="8"/>
    </row>
    <row r="450" spans="10:15" ht="15.75" customHeight="1" x14ac:dyDescent="0.25">
      <c r="J450" s="7"/>
      <c r="O450" s="8"/>
    </row>
    <row r="451" spans="10:15" ht="15.75" customHeight="1" x14ac:dyDescent="0.25">
      <c r="J451" s="7"/>
      <c r="O451" s="8"/>
    </row>
    <row r="452" spans="10:15" ht="15.75" customHeight="1" x14ac:dyDescent="0.25">
      <c r="J452" s="7"/>
      <c r="O452" s="8"/>
    </row>
    <row r="453" spans="10:15" ht="15.75" customHeight="1" x14ac:dyDescent="0.25">
      <c r="J453" s="7"/>
      <c r="O453" s="8"/>
    </row>
    <row r="454" spans="10:15" ht="15.75" customHeight="1" x14ac:dyDescent="0.25">
      <c r="J454" s="7"/>
      <c r="O454" s="8"/>
    </row>
    <row r="455" spans="10:15" ht="15.75" customHeight="1" x14ac:dyDescent="0.25">
      <c r="J455" s="7"/>
      <c r="O455" s="8"/>
    </row>
    <row r="456" spans="10:15" ht="15.75" customHeight="1" x14ac:dyDescent="0.25">
      <c r="J456" s="7"/>
      <c r="O456" s="8"/>
    </row>
    <row r="457" spans="10:15" ht="15.75" customHeight="1" x14ac:dyDescent="0.25">
      <c r="J457" s="7"/>
      <c r="O457" s="8"/>
    </row>
    <row r="458" spans="10:15" ht="15.75" customHeight="1" x14ac:dyDescent="0.25">
      <c r="J458" s="7"/>
      <c r="O458" s="8"/>
    </row>
    <row r="459" spans="10:15" ht="15.75" customHeight="1" x14ac:dyDescent="0.25">
      <c r="J459" s="7"/>
      <c r="O459" s="8"/>
    </row>
    <row r="460" spans="10:15" ht="15.75" customHeight="1" x14ac:dyDescent="0.25">
      <c r="J460" s="7"/>
      <c r="O460" s="8"/>
    </row>
    <row r="461" spans="10:15" ht="15.75" customHeight="1" x14ac:dyDescent="0.25">
      <c r="J461" s="7"/>
      <c r="O461" s="8"/>
    </row>
    <row r="462" spans="10:15" ht="15.75" customHeight="1" x14ac:dyDescent="0.25">
      <c r="J462" s="7"/>
      <c r="O462" s="8"/>
    </row>
    <row r="463" spans="10:15" ht="15.75" customHeight="1" x14ac:dyDescent="0.25">
      <c r="J463" s="7"/>
      <c r="O463" s="8"/>
    </row>
    <row r="464" spans="10:15" ht="15.75" customHeight="1" x14ac:dyDescent="0.25">
      <c r="J464" s="7"/>
      <c r="O464" s="8"/>
    </row>
    <row r="465" spans="10:15" ht="15.75" customHeight="1" x14ac:dyDescent="0.25">
      <c r="J465" s="7"/>
      <c r="O465" s="8"/>
    </row>
    <row r="466" spans="10:15" ht="15.75" customHeight="1" x14ac:dyDescent="0.25">
      <c r="J466" s="7"/>
      <c r="O466" s="8"/>
    </row>
    <row r="467" spans="10:15" ht="15.75" customHeight="1" x14ac:dyDescent="0.25">
      <c r="J467" s="7"/>
      <c r="O467" s="8"/>
    </row>
    <row r="468" spans="10:15" ht="15.75" customHeight="1" x14ac:dyDescent="0.25">
      <c r="J468" s="7"/>
      <c r="O468" s="8"/>
    </row>
    <row r="469" spans="10:15" ht="15.75" customHeight="1" x14ac:dyDescent="0.25">
      <c r="J469" s="7"/>
      <c r="O469" s="8"/>
    </row>
    <row r="470" spans="10:15" ht="15.75" customHeight="1" x14ac:dyDescent="0.25">
      <c r="J470" s="7"/>
      <c r="O470" s="8"/>
    </row>
    <row r="471" spans="10:15" ht="15.75" customHeight="1" x14ac:dyDescent="0.25">
      <c r="J471" s="7"/>
      <c r="O471" s="8"/>
    </row>
    <row r="472" spans="10:15" ht="15.75" customHeight="1" x14ac:dyDescent="0.25">
      <c r="J472" s="7"/>
      <c r="O472" s="8"/>
    </row>
    <row r="473" spans="10:15" ht="15.75" customHeight="1" x14ac:dyDescent="0.25">
      <c r="J473" s="7"/>
      <c r="O473" s="8"/>
    </row>
    <row r="474" spans="10:15" ht="15.75" customHeight="1" x14ac:dyDescent="0.25">
      <c r="J474" s="7"/>
      <c r="O474" s="8"/>
    </row>
    <row r="475" spans="10:15" ht="15.75" customHeight="1" x14ac:dyDescent="0.25">
      <c r="J475" s="7"/>
      <c r="O475" s="8"/>
    </row>
    <row r="476" spans="10:15" ht="15.75" customHeight="1" x14ac:dyDescent="0.25">
      <c r="J476" s="7"/>
      <c r="O476" s="8"/>
    </row>
    <row r="477" spans="10:15" ht="15.75" customHeight="1" x14ac:dyDescent="0.25">
      <c r="J477" s="7"/>
      <c r="O477" s="8"/>
    </row>
    <row r="478" spans="10:15" ht="15.75" customHeight="1" x14ac:dyDescent="0.25">
      <c r="J478" s="7"/>
      <c r="O478" s="8"/>
    </row>
    <row r="479" spans="10:15" ht="15.75" customHeight="1" x14ac:dyDescent="0.25">
      <c r="J479" s="7"/>
      <c r="O479" s="8"/>
    </row>
    <row r="480" spans="10:15" ht="15.75" customHeight="1" x14ac:dyDescent="0.25">
      <c r="J480" s="7"/>
      <c r="O480" s="8"/>
    </row>
    <row r="481" spans="10:15" ht="15.75" customHeight="1" x14ac:dyDescent="0.25">
      <c r="J481" s="7"/>
      <c r="O481" s="8"/>
    </row>
    <row r="482" spans="10:15" ht="15.75" customHeight="1" x14ac:dyDescent="0.25">
      <c r="J482" s="7"/>
      <c r="O482" s="8"/>
    </row>
    <row r="483" spans="10:15" ht="15.75" customHeight="1" x14ac:dyDescent="0.25">
      <c r="J483" s="7"/>
      <c r="O483" s="8"/>
    </row>
    <row r="484" spans="10:15" ht="15.75" customHeight="1" x14ac:dyDescent="0.25">
      <c r="J484" s="7"/>
      <c r="O484" s="8"/>
    </row>
    <row r="485" spans="10:15" ht="15.75" customHeight="1" x14ac:dyDescent="0.25">
      <c r="J485" s="7"/>
      <c r="O485" s="8"/>
    </row>
    <row r="486" spans="10:15" ht="15.75" customHeight="1" x14ac:dyDescent="0.25">
      <c r="J486" s="7"/>
      <c r="O486" s="8"/>
    </row>
    <row r="487" spans="10:15" ht="15.75" customHeight="1" x14ac:dyDescent="0.25">
      <c r="J487" s="7"/>
      <c r="O487" s="8"/>
    </row>
    <row r="488" spans="10:15" ht="15.75" customHeight="1" x14ac:dyDescent="0.25">
      <c r="J488" s="7"/>
      <c r="O488" s="8"/>
    </row>
    <row r="489" spans="10:15" ht="15.75" customHeight="1" x14ac:dyDescent="0.25">
      <c r="J489" s="7"/>
      <c r="O489" s="8"/>
    </row>
    <row r="490" spans="10:15" ht="15.75" customHeight="1" x14ac:dyDescent="0.25">
      <c r="J490" s="7"/>
      <c r="O490" s="8"/>
    </row>
    <row r="491" spans="10:15" ht="15.75" customHeight="1" x14ac:dyDescent="0.25">
      <c r="J491" s="7"/>
      <c r="O491" s="8"/>
    </row>
    <row r="492" spans="10:15" ht="15.75" customHeight="1" x14ac:dyDescent="0.25">
      <c r="J492" s="7"/>
      <c r="O492" s="8"/>
    </row>
    <row r="493" spans="10:15" ht="15.75" customHeight="1" x14ac:dyDescent="0.25">
      <c r="J493" s="7"/>
      <c r="O493" s="8"/>
    </row>
    <row r="494" spans="10:15" ht="15.75" customHeight="1" x14ac:dyDescent="0.25">
      <c r="J494" s="7"/>
      <c r="O494" s="8"/>
    </row>
    <row r="495" spans="10:15" ht="15.75" customHeight="1" x14ac:dyDescent="0.25">
      <c r="J495" s="7"/>
      <c r="O495" s="8"/>
    </row>
    <row r="496" spans="10:15" ht="15.75" customHeight="1" x14ac:dyDescent="0.25">
      <c r="J496" s="7"/>
      <c r="O496" s="8"/>
    </row>
    <row r="497" spans="10:15" ht="15.75" customHeight="1" x14ac:dyDescent="0.25">
      <c r="J497" s="7"/>
      <c r="O497" s="8"/>
    </row>
    <row r="498" spans="10:15" ht="15.75" customHeight="1" x14ac:dyDescent="0.25">
      <c r="J498" s="7"/>
      <c r="O498" s="8"/>
    </row>
    <row r="499" spans="10:15" ht="15.75" customHeight="1" x14ac:dyDescent="0.25">
      <c r="J499" s="7"/>
      <c r="O499" s="8"/>
    </row>
    <row r="500" spans="10:15" ht="15.75" customHeight="1" x14ac:dyDescent="0.25">
      <c r="J500" s="7"/>
      <c r="O500" s="8"/>
    </row>
    <row r="501" spans="10:15" ht="15.75" customHeight="1" x14ac:dyDescent="0.25">
      <c r="J501" s="7"/>
      <c r="O501" s="8"/>
    </row>
    <row r="502" spans="10:15" ht="15.75" customHeight="1" x14ac:dyDescent="0.25">
      <c r="J502" s="7"/>
      <c r="O502" s="8"/>
    </row>
    <row r="503" spans="10:15" ht="15.75" customHeight="1" x14ac:dyDescent="0.25">
      <c r="J503" s="7"/>
      <c r="O503" s="8"/>
    </row>
    <row r="504" spans="10:15" ht="15.75" customHeight="1" x14ac:dyDescent="0.25">
      <c r="J504" s="7"/>
      <c r="O504" s="8"/>
    </row>
    <row r="505" spans="10:15" ht="15.75" customHeight="1" x14ac:dyDescent="0.25">
      <c r="J505" s="7"/>
      <c r="O505" s="8"/>
    </row>
    <row r="506" spans="10:15" ht="15.75" customHeight="1" x14ac:dyDescent="0.25">
      <c r="J506" s="7"/>
      <c r="O506" s="8"/>
    </row>
    <row r="507" spans="10:15" ht="15.75" customHeight="1" x14ac:dyDescent="0.25">
      <c r="J507" s="7"/>
      <c r="O507" s="8"/>
    </row>
    <row r="508" spans="10:15" ht="15.75" customHeight="1" x14ac:dyDescent="0.25">
      <c r="J508" s="7"/>
      <c r="O508" s="8"/>
    </row>
    <row r="509" spans="10:15" ht="15.75" customHeight="1" x14ac:dyDescent="0.25">
      <c r="J509" s="7"/>
      <c r="O509" s="8"/>
    </row>
    <row r="510" spans="10:15" ht="15.75" customHeight="1" x14ac:dyDescent="0.25">
      <c r="J510" s="7"/>
      <c r="O510" s="8"/>
    </row>
    <row r="511" spans="10:15" ht="15.75" customHeight="1" x14ac:dyDescent="0.25">
      <c r="J511" s="7"/>
      <c r="O511" s="8"/>
    </row>
    <row r="512" spans="10:15" ht="15.75" customHeight="1" x14ac:dyDescent="0.25">
      <c r="J512" s="7"/>
      <c r="O512" s="8"/>
    </row>
    <row r="513" spans="10:15" ht="15.75" customHeight="1" x14ac:dyDescent="0.25">
      <c r="J513" s="7"/>
      <c r="O513" s="8"/>
    </row>
    <row r="514" spans="10:15" ht="15.75" customHeight="1" x14ac:dyDescent="0.25">
      <c r="J514" s="7"/>
      <c r="O514" s="8"/>
    </row>
    <row r="515" spans="10:15" ht="15.75" customHeight="1" x14ac:dyDescent="0.25">
      <c r="J515" s="7"/>
      <c r="O515" s="8"/>
    </row>
    <row r="516" spans="10:15" ht="15.75" customHeight="1" x14ac:dyDescent="0.25">
      <c r="J516" s="7"/>
      <c r="O516" s="8"/>
    </row>
    <row r="517" spans="10:15" ht="15.75" customHeight="1" x14ac:dyDescent="0.25">
      <c r="J517" s="7"/>
      <c r="O517" s="8"/>
    </row>
    <row r="518" spans="10:15" ht="15.75" customHeight="1" x14ac:dyDescent="0.25">
      <c r="J518" s="7"/>
      <c r="O518" s="8"/>
    </row>
    <row r="519" spans="10:15" ht="15.75" customHeight="1" x14ac:dyDescent="0.25">
      <c r="J519" s="7"/>
      <c r="O519" s="8"/>
    </row>
    <row r="520" spans="10:15" ht="15.75" customHeight="1" x14ac:dyDescent="0.25">
      <c r="J520" s="7"/>
      <c r="O520" s="8"/>
    </row>
    <row r="521" spans="10:15" ht="15.75" customHeight="1" x14ac:dyDescent="0.25">
      <c r="J521" s="7"/>
      <c r="O521" s="8"/>
    </row>
    <row r="522" spans="10:15" ht="15.75" customHeight="1" x14ac:dyDescent="0.25">
      <c r="J522" s="7"/>
      <c r="O522" s="8"/>
    </row>
    <row r="523" spans="10:15" ht="15.75" customHeight="1" x14ac:dyDescent="0.25">
      <c r="J523" s="7"/>
      <c r="O523" s="8"/>
    </row>
    <row r="524" spans="10:15" ht="15.75" customHeight="1" x14ac:dyDescent="0.25">
      <c r="J524" s="7"/>
      <c r="O524" s="8"/>
    </row>
    <row r="525" spans="10:15" ht="15.75" customHeight="1" x14ac:dyDescent="0.25">
      <c r="J525" s="7"/>
      <c r="O525" s="8"/>
    </row>
    <row r="526" spans="10:15" ht="15.75" customHeight="1" x14ac:dyDescent="0.25">
      <c r="J526" s="7"/>
      <c r="O526" s="8"/>
    </row>
    <row r="527" spans="10:15" ht="15.75" customHeight="1" x14ac:dyDescent="0.25">
      <c r="J527" s="7"/>
      <c r="O527" s="8"/>
    </row>
    <row r="528" spans="10:15" ht="15.75" customHeight="1" x14ac:dyDescent="0.25">
      <c r="J528" s="7"/>
      <c r="O528" s="8"/>
    </row>
    <row r="529" spans="10:15" ht="15.75" customHeight="1" x14ac:dyDescent="0.25">
      <c r="J529" s="7"/>
      <c r="O529" s="8"/>
    </row>
    <row r="530" spans="10:15" ht="15.75" customHeight="1" x14ac:dyDescent="0.25">
      <c r="J530" s="7"/>
      <c r="O530" s="8"/>
    </row>
    <row r="531" spans="10:15" ht="15.75" customHeight="1" x14ac:dyDescent="0.25">
      <c r="J531" s="7"/>
      <c r="O531" s="8"/>
    </row>
    <row r="532" spans="10:15" ht="15.75" customHeight="1" x14ac:dyDescent="0.25">
      <c r="J532" s="7"/>
      <c r="O532" s="8"/>
    </row>
    <row r="533" spans="10:15" ht="15.75" customHeight="1" x14ac:dyDescent="0.25">
      <c r="J533" s="7"/>
      <c r="O533" s="8"/>
    </row>
    <row r="534" spans="10:15" ht="15.75" customHeight="1" x14ac:dyDescent="0.25">
      <c r="J534" s="7"/>
      <c r="O534" s="8"/>
    </row>
    <row r="535" spans="10:15" ht="15.75" customHeight="1" x14ac:dyDescent="0.25">
      <c r="J535" s="7"/>
      <c r="O535" s="8"/>
    </row>
    <row r="536" spans="10:15" ht="15.75" customHeight="1" x14ac:dyDescent="0.25">
      <c r="J536" s="7"/>
      <c r="O536" s="8"/>
    </row>
    <row r="537" spans="10:15" ht="15.75" customHeight="1" x14ac:dyDescent="0.25">
      <c r="J537" s="7"/>
      <c r="O537" s="8"/>
    </row>
    <row r="538" spans="10:15" ht="15.75" customHeight="1" x14ac:dyDescent="0.25">
      <c r="J538" s="7"/>
      <c r="O538" s="8"/>
    </row>
    <row r="539" spans="10:15" ht="15.75" customHeight="1" x14ac:dyDescent="0.25">
      <c r="J539" s="7"/>
      <c r="O539" s="8"/>
    </row>
    <row r="540" spans="10:15" ht="15.75" customHeight="1" x14ac:dyDescent="0.25">
      <c r="J540" s="7"/>
      <c r="O540" s="8"/>
    </row>
    <row r="541" spans="10:15" ht="15.75" customHeight="1" x14ac:dyDescent="0.25">
      <c r="J541" s="7"/>
      <c r="O541" s="8"/>
    </row>
    <row r="542" spans="10:15" ht="15.75" customHeight="1" x14ac:dyDescent="0.25">
      <c r="J542" s="7"/>
      <c r="O542" s="8"/>
    </row>
    <row r="543" spans="10:15" ht="15.75" customHeight="1" x14ac:dyDescent="0.25">
      <c r="J543" s="7"/>
      <c r="O543" s="8"/>
    </row>
    <row r="544" spans="10:15" ht="15.75" customHeight="1" x14ac:dyDescent="0.25">
      <c r="J544" s="7"/>
      <c r="O544" s="8"/>
    </row>
    <row r="545" spans="10:15" ht="15.75" customHeight="1" x14ac:dyDescent="0.25">
      <c r="J545" s="7"/>
      <c r="O545" s="8"/>
    </row>
    <row r="546" spans="10:15" ht="15.75" customHeight="1" x14ac:dyDescent="0.25">
      <c r="J546" s="7"/>
      <c r="O546" s="8"/>
    </row>
    <row r="547" spans="10:15" ht="15.75" customHeight="1" x14ac:dyDescent="0.25">
      <c r="J547" s="7"/>
      <c r="O547" s="8"/>
    </row>
    <row r="548" spans="10:15" ht="15.75" customHeight="1" x14ac:dyDescent="0.25">
      <c r="J548" s="7"/>
      <c r="O548" s="8"/>
    </row>
    <row r="549" spans="10:15" ht="15.75" customHeight="1" x14ac:dyDescent="0.25">
      <c r="J549" s="7"/>
      <c r="O549" s="8"/>
    </row>
    <row r="550" spans="10:15" ht="15.75" customHeight="1" x14ac:dyDescent="0.25">
      <c r="J550" s="7"/>
      <c r="O550" s="8"/>
    </row>
    <row r="551" spans="10:15" ht="15.75" customHeight="1" x14ac:dyDescent="0.25">
      <c r="J551" s="7"/>
      <c r="O551" s="8"/>
    </row>
    <row r="552" spans="10:15" ht="15.75" customHeight="1" x14ac:dyDescent="0.25">
      <c r="J552" s="7"/>
      <c r="O552" s="8"/>
    </row>
    <row r="553" spans="10:15" ht="15.75" customHeight="1" x14ac:dyDescent="0.25">
      <c r="J553" s="7"/>
      <c r="O553" s="8"/>
    </row>
    <row r="554" spans="10:15" ht="15.75" customHeight="1" x14ac:dyDescent="0.25">
      <c r="J554" s="7"/>
      <c r="O554" s="8"/>
    </row>
    <row r="555" spans="10:15" ht="15.75" customHeight="1" x14ac:dyDescent="0.25">
      <c r="J555" s="7"/>
      <c r="O555" s="8"/>
    </row>
    <row r="556" spans="10:15" ht="15.75" customHeight="1" x14ac:dyDescent="0.25">
      <c r="J556" s="7"/>
      <c r="O556" s="8"/>
    </row>
    <row r="557" spans="10:15" ht="15.75" customHeight="1" x14ac:dyDescent="0.25">
      <c r="J557" s="7"/>
      <c r="O557" s="8"/>
    </row>
    <row r="558" spans="10:15" ht="15.75" customHeight="1" x14ac:dyDescent="0.25">
      <c r="J558" s="7"/>
      <c r="O558" s="8"/>
    </row>
    <row r="559" spans="10:15" ht="15.75" customHeight="1" x14ac:dyDescent="0.25">
      <c r="J559" s="7"/>
      <c r="O559" s="8"/>
    </row>
    <row r="560" spans="10:15" ht="15.75" customHeight="1" x14ac:dyDescent="0.25">
      <c r="J560" s="7"/>
      <c r="O560" s="8"/>
    </row>
    <row r="561" spans="10:15" ht="15.75" customHeight="1" x14ac:dyDescent="0.25">
      <c r="J561" s="7"/>
      <c r="O561" s="8"/>
    </row>
    <row r="562" spans="10:15" ht="15.75" customHeight="1" x14ac:dyDescent="0.25">
      <c r="J562" s="7"/>
      <c r="O562" s="8"/>
    </row>
    <row r="563" spans="10:15" ht="15.75" customHeight="1" x14ac:dyDescent="0.25">
      <c r="J563" s="7"/>
      <c r="O563" s="8"/>
    </row>
    <row r="564" spans="10:15" ht="15.75" customHeight="1" x14ac:dyDescent="0.25">
      <c r="J564" s="7"/>
      <c r="O564" s="8"/>
    </row>
    <row r="565" spans="10:15" ht="15.75" customHeight="1" x14ac:dyDescent="0.25">
      <c r="J565" s="7"/>
      <c r="O565" s="8"/>
    </row>
    <row r="566" spans="10:15" ht="15.75" customHeight="1" x14ac:dyDescent="0.25">
      <c r="J566" s="7"/>
      <c r="O566" s="8"/>
    </row>
    <row r="567" spans="10:15" ht="15.75" customHeight="1" x14ac:dyDescent="0.25">
      <c r="J567" s="7"/>
      <c r="O567" s="8"/>
    </row>
    <row r="568" spans="10:15" ht="15.75" customHeight="1" x14ac:dyDescent="0.25">
      <c r="J568" s="7"/>
      <c r="O568" s="8"/>
    </row>
    <row r="569" spans="10:15" ht="15.75" customHeight="1" x14ac:dyDescent="0.25">
      <c r="J569" s="7"/>
      <c r="O569" s="8"/>
    </row>
    <row r="570" spans="10:15" ht="15.75" customHeight="1" x14ac:dyDescent="0.25">
      <c r="J570" s="7"/>
      <c r="O570" s="8"/>
    </row>
    <row r="571" spans="10:15" ht="15.75" customHeight="1" x14ac:dyDescent="0.25">
      <c r="J571" s="7"/>
      <c r="O571" s="8"/>
    </row>
    <row r="572" spans="10:15" ht="15.75" customHeight="1" x14ac:dyDescent="0.25">
      <c r="J572" s="7"/>
      <c r="O572" s="8"/>
    </row>
    <row r="573" spans="10:15" ht="15.75" customHeight="1" x14ac:dyDescent="0.25">
      <c r="J573" s="7"/>
      <c r="O573" s="8"/>
    </row>
    <row r="574" spans="10:15" ht="15.75" customHeight="1" x14ac:dyDescent="0.25">
      <c r="J574" s="7"/>
      <c r="O574" s="8"/>
    </row>
    <row r="575" spans="10:15" ht="15.75" customHeight="1" x14ac:dyDescent="0.25">
      <c r="J575" s="7"/>
      <c r="O575" s="8"/>
    </row>
    <row r="576" spans="10:15" ht="15.75" customHeight="1" x14ac:dyDescent="0.25">
      <c r="J576" s="7"/>
      <c r="O576" s="8"/>
    </row>
    <row r="577" spans="10:15" ht="15.75" customHeight="1" x14ac:dyDescent="0.25">
      <c r="J577" s="7"/>
      <c r="O577" s="8"/>
    </row>
    <row r="578" spans="10:15" ht="15.75" customHeight="1" x14ac:dyDescent="0.25">
      <c r="J578" s="7"/>
      <c r="O578" s="8"/>
    </row>
    <row r="579" spans="10:15" ht="15.75" customHeight="1" x14ac:dyDescent="0.25">
      <c r="J579" s="7"/>
      <c r="O579" s="8"/>
    </row>
    <row r="580" spans="10:15" ht="15.75" customHeight="1" x14ac:dyDescent="0.25">
      <c r="J580" s="7"/>
      <c r="O580" s="8"/>
    </row>
    <row r="581" spans="10:15" ht="15.75" customHeight="1" x14ac:dyDescent="0.25">
      <c r="J581" s="7"/>
      <c r="O581" s="8"/>
    </row>
    <row r="582" spans="10:15" ht="15.75" customHeight="1" x14ac:dyDescent="0.25">
      <c r="J582" s="7"/>
      <c r="O582" s="8"/>
    </row>
    <row r="583" spans="10:15" ht="15.75" customHeight="1" x14ac:dyDescent="0.25">
      <c r="J583" s="7"/>
      <c r="O583" s="8"/>
    </row>
    <row r="584" spans="10:15" ht="15.75" customHeight="1" x14ac:dyDescent="0.25">
      <c r="J584" s="7"/>
      <c r="O584" s="8"/>
    </row>
    <row r="585" spans="10:15" ht="15.75" customHeight="1" x14ac:dyDescent="0.25">
      <c r="J585" s="7"/>
      <c r="O585" s="8"/>
    </row>
    <row r="586" spans="10:15" ht="15.75" customHeight="1" x14ac:dyDescent="0.25">
      <c r="J586" s="7"/>
      <c r="O586" s="8"/>
    </row>
    <row r="587" spans="10:15" ht="15.75" customHeight="1" x14ac:dyDescent="0.25">
      <c r="J587" s="7"/>
      <c r="O587" s="8"/>
    </row>
    <row r="588" spans="10:15" ht="15.75" customHeight="1" x14ac:dyDescent="0.25">
      <c r="J588" s="7"/>
      <c r="O588" s="8"/>
    </row>
    <row r="589" spans="10:15" ht="15.75" customHeight="1" x14ac:dyDescent="0.25">
      <c r="J589" s="7"/>
      <c r="O589" s="8"/>
    </row>
    <row r="590" spans="10:15" ht="15.75" customHeight="1" x14ac:dyDescent="0.25">
      <c r="J590" s="7"/>
      <c r="O590" s="8"/>
    </row>
    <row r="591" spans="10:15" ht="15.75" customHeight="1" x14ac:dyDescent="0.25">
      <c r="J591" s="7"/>
      <c r="O591" s="8"/>
    </row>
    <row r="592" spans="10:15" ht="15.75" customHeight="1" x14ac:dyDescent="0.25">
      <c r="J592" s="7"/>
      <c r="O592" s="8"/>
    </row>
    <row r="593" spans="10:15" ht="15.75" customHeight="1" x14ac:dyDescent="0.25">
      <c r="J593" s="7"/>
      <c r="O593" s="8"/>
    </row>
    <row r="594" spans="10:15" ht="15.75" customHeight="1" x14ac:dyDescent="0.25">
      <c r="J594" s="7"/>
      <c r="O594" s="8"/>
    </row>
    <row r="595" spans="10:15" ht="15.75" customHeight="1" x14ac:dyDescent="0.25">
      <c r="J595" s="7"/>
      <c r="O595" s="8"/>
    </row>
    <row r="596" spans="10:15" ht="15.75" customHeight="1" x14ac:dyDescent="0.25">
      <c r="J596" s="7"/>
      <c r="O596" s="8"/>
    </row>
    <row r="597" spans="10:15" ht="15.75" customHeight="1" x14ac:dyDescent="0.25">
      <c r="J597" s="7"/>
      <c r="O597" s="8"/>
    </row>
    <row r="598" spans="10:15" ht="15.75" customHeight="1" x14ac:dyDescent="0.25">
      <c r="J598" s="7"/>
      <c r="O598" s="8"/>
    </row>
    <row r="599" spans="10:15" ht="15.75" customHeight="1" x14ac:dyDescent="0.25">
      <c r="J599" s="7"/>
      <c r="O599" s="8"/>
    </row>
    <row r="600" spans="10:15" ht="15.75" customHeight="1" x14ac:dyDescent="0.25">
      <c r="J600" s="7"/>
      <c r="O600" s="8"/>
    </row>
    <row r="601" spans="10:15" ht="15.75" customHeight="1" x14ac:dyDescent="0.25">
      <c r="J601" s="7"/>
      <c r="O601" s="8"/>
    </row>
    <row r="602" spans="10:15" ht="15.75" customHeight="1" x14ac:dyDescent="0.25">
      <c r="J602" s="7"/>
      <c r="O602" s="8"/>
    </row>
    <row r="603" spans="10:15" ht="15.75" customHeight="1" x14ac:dyDescent="0.25">
      <c r="J603" s="7"/>
      <c r="O603" s="8"/>
    </row>
    <row r="604" spans="10:15" ht="15.75" customHeight="1" x14ac:dyDescent="0.25">
      <c r="J604" s="7"/>
      <c r="O604" s="8"/>
    </row>
    <row r="605" spans="10:15" ht="15.75" customHeight="1" x14ac:dyDescent="0.25">
      <c r="J605" s="7"/>
      <c r="O605" s="8"/>
    </row>
    <row r="606" spans="10:15" ht="15.75" customHeight="1" x14ac:dyDescent="0.25">
      <c r="J606" s="7"/>
      <c r="O606" s="8"/>
    </row>
    <row r="607" spans="10:15" ht="15.75" customHeight="1" x14ac:dyDescent="0.25">
      <c r="J607" s="7"/>
      <c r="O607" s="8"/>
    </row>
    <row r="608" spans="10:15" ht="15.75" customHeight="1" x14ac:dyDescent="0.25">
      <c r="J608" s="7"/>
      <c r="O608" s="8"/>
    </row>
    <row r="609" spans="10:15" ht="15.75" customHeight="1" x14ac:dyDescent="0.25">
      <c r="J609" s="7"/>
      <c r="O609" s="8"/>
    </row>
    <row r="610" spans="10:15" ht="15.75" customHeight="1" x14ac:dyDescent="0.25">
      <c r="J610" s="7"/>
      <c r="O610" s="8"/>
    </row>
    <row r="611" spans="10:15" ht="15.75" customHeight="1" x14ac:dyDescent="0.25">
      <c r="J611" s="7"/>
      <c r="O611" s="8"/>
    </row>
    <row r="612" spans="10:15" ht="15.75" customHeight="1" x14ac:dyDescent="0.25">
      <c r="J612" s="7"/>
      <c r="O612" s="8"/>
    </row>
    <row r="613" spans="10:15" ht="15.75" customHeight="1" x14ac:dyDescent="0.25">
      <c r="J613" s="7"/>
      <c r="O613" s="8"/>
    </row>
    <row r="614" spans="10:15" ht="15.75" customHeight="1" x14ac:dyDescent="0.25">
      <c r="J614" s="7"/>
      <c r="O614" s="8"/>
    </row>
    <row r="615" spans="10:15" ht="15.75" customHeight="1" x14ac:dyDescent="0.25">
      <c r="J615" s="7"/>
      <c r="O615" s="8"/>
    </row>
    <row r="616" spans="10:15" ht="15.75" customHeight="1" x14ac:dyDescent="0.25">
      <c r="J616" s="7"/>
      <c r="O616" s="8"/>
    </row>
    <row r="617" spans="10:15" ht="15.75" customHeight="1" x14ac:dyDescent="0.25">
      <c r="J617" s="7"/>
      <c r="O617" s="8"/>
    </row>
    <row r="618" spans="10:15" ht="15.75" customHeight="1" x14ac:dyDescent="0.25">
      <c r="J618" s="7"/>
      <c r="O618" s="8"/>
    </row>
    <row r="619" spans="10:15" ht="15.75" customHeight="1" x14ac:dyDescent="0.25">
      <c r="J619" s="7"/>
      <c r="O619" s="8"/>
    </row>
    <row r="620" spans="10:15" ht="15.75" customHeight="1" x14ac:dyDescent="0.25">
      <c r="J620" s="7"/>
      <c r="O620" s="8"/>
    </row>
    <row r="621" spans="10:15" ht="15.75" customHeight="1" x14ac:dyDescent="0.25">
      <c r="J621" s="7"/>
      <c r="O621" s="8"/>
    </row>
    <row r="622" spans="10:15" ht="15.75" customHeight="1" x14ac:dyDescent="0.25">
      <c r="J622" s="7"/>
      <c r="O622" s="8"/>
    </row>
    <row r="623" spans="10:15" ht="15.75" customHeight="1" x14ac:dyDescent="0.25">
      <c r="J623" s="7"/>
      <c r="O623" s="8"/>
    </row>
    <row r="624" spans="10:15" ht="15.75" customHeight="1" x14ac:dyDescent="0.25">
      <c r="J624" s="7"/>
      <c r="O624" s="8"/>
    </row>
    <row r="625" spans="10:15" ht="15.75" customHeight="1" x14ac:dyDescent="0.25">
      <c r="J625" s="7"/>
      <c r="O625" s="8"/>
    </row>
    <row r="626" spans="10:15" ht="15.75" customHeight="1" x14ac:dyDescent="0.25">
      <c r="J626" s="7"/>
      <c r="O626" s="8"/>
    </row>
    <row r="627" spans="10:15" ht="15.75" customHeight="1" x14ac:dyDescent="0.25">
      <c r="J627" s="7"/>
      <c r="O627" s="8"/>
    </row>
    <row r="628" spans="10:15" ht="15.75" customHeight="1" x14ac:dyDescent="0.25">
      <c r="J628" s="7"/>
      <c r="O628" s="8"/>
    </row>
    <row r="629" spans="10:15" ht="15.75" customHeight="1" x14ac:dyDescent="0.25">
      <c r="J629" s="7"/>
      <c r="O629" s="8"/>
    </row>
    <row r="630" spans="10:15" ht="15.75" customHeight="1" x14ac:dyDescent="0.25">
      <c r="J630" s="7"/>
      <c r="O630" s="8"/>
    </row>
    <row r="631" spans="10:15" ht="15.75" customHeight="1" x14ac:dyDescent="0.25">
      <c r="J631" s="7"/>
      <c r="O631" s="8"/>
    </row>
    <row r="632" spans="10:15" ht="15.75" customHeight="1" x14ac:dyDescent="0.25">
      <c r="J632" s="7"/>
      <c r="O632" s="8"/>
    </row>
    <row r="633" spans="10:15" ht="15.75" customHeight="1" x14ac:dyDescent="0.25">
      <c r="J633" s="7"/>
      <c r="O633" s="8"/>
    </row>
    <row r="634" spans="10:15" ht="15.75" customHeight="1" x14ac:dyDescent="0.25">
      <c r="J634" s="7"/>
      <c r="O634" s="8"/>
    </row>
    <row r="635" spans="10:15" ht="15.75" customHeight="1" x14ac:dyDescent="0.25">
      <c r="J635" s="7"/>
      <c r="O635" s="8"/>
    </row>
    <row r="636" spans="10:15" ht="15.75" customHeight="1" x14ac:dyDescent="0.25">
      <c r="J636" s="7"/>
      <c r="O636" s="8"/>
    </row>
    <row r="637" spans="10:15" ht="15.75" customHeight="1" x14ac:dyDescent="0.25">
      <c r="J637" s="7"/>
      <c r="O637" s="8"/>
    </row>
    <row r="638" spans="10:15" ht="15.75" customHeight="1" x14ac:dyDescent="0.25">
      <c r="J638" s="7"/>
      <c r="O638" s="8"/>
    </row>
    <row r="639" spans="10:15" ht="15.75" customHeight="1" x14ac:dyDescent="0.25">
      <c r="J639" s="7"/>
      <c r="O639" s="8"/>
    </row>
    <row r="640" spans="10:15" ht="15.75" customHeight="1" x14ac:dyDescent="0.25">
      <c r="J640" s="7"/>
      <c r="O640" s="8"/>
    </row>
    <row r="641" spans="10:15" ht="15.75" customHeight="1" x14ac:dyDescent="0.25">
      <c r="J641" s="7"/>
      <c r="O641" s="8"/>
    </row>
    <row r="642" spans="10:15" ht="15.75" customHeight="1" x14ac:dyDescent="0.25">
      <c r="J642" s="7"/>
      <c r="O642" s="8"/>
    </row>
    <row r="643" spans="10:15" ht="15.75" customHeight="1" x14ac:dyDescent="0.25">
      <c r="J643" s="7"/>
      <c r="O643" s="8"/>
    </row>
    <row r="644" spans="10:15" ht="15.75" customHeight="1" x14ac:dyDescent="0.25">
      <c r="J644" s="7"/>
      <c r="O644" s="8"/>
    </row>
    <row r="645" spans="10:15" ht="15.75" customHeight="1" x14ac:dyDescent="0.25">
      <c r="J645" s="7"/>
      <c r="O645" s="8"/>
    </row>
    <row r="646" spans="10:15" ht="15.75" customHeight="1" x14ac:dyDescent="0.25">
      <c r="J646" s="7"/>
      <c r="O646" s="8"/>
    </row>
    <row r="647" spans="10:15" ht="15.75" customHeight="1" x14ac:dyDescent="0.25">
      <c r="J647" s="7"/>
      <c r="O647" s="8"/>
    </row>
    <row r="648" spans="10:15" ht="15.75" customHeight="1" x14ac:dyDescent="0.25">
      <c r="J648" s="7"/>
      <c r="O648" s="8"/>
    </row>
    <row r="649" spans="10:15" ht="15.75" customHeight="1" x14ac:dyDescent="0.25">
      <c r="J649" s="7"/>
      <c r="O649" s="8"/>
    </row>
    <row r="650" spans="10:15" ht="15.75" customHeight="1" x14ac:dyDescent="0.25">
      <c r="J650" s="7"/>
      <c r="O650" s="8"/>
    </row>
    <row r="651" spans="10:15" ht="15.75" customHeight="1" x14ac:dyDescent="0.25">
      <c r="J651" s="7"/>
      <c r="O651" s="8"/>
    </row>
    <row r="652" spans="10:15" ht="15.75" customHeight="1" x14ac:dyDescent="0.25">
      <c r="J652" s="7"/>
      <c r="O652" s="8"/>
    </row>
    <row r="653" spans="10:15" ht="15.75" customHeight="1" x14ac:dyDescent="0.25">
      <c r="J653" s="7"/>
      <c r="O653" s="8"/>
    </row>
    <row r="654" spans="10:15" ht="15.75" customHeight="1" x14ac:dyDescent="0.25">
      <c r="J654" s="7"/>
      <c r="O654" s="8"/>
    </row>
    <row r="655" spans="10:15" ht="15.75" customHeight="1" x14ac:dyDescent="0.25">
      <c r="J655" s="7"/>
      <c r="O655" s="8"/>
    </row>
    <row r="656" spans="10:15" ht="15.75" customHeight="1" x14ac:dyDescent="0.25">
      <c r="J656" s="7"/>
      <c r="O656" s="8"/>
    </row>
    <row r="657" spans="10:15" ht="15.75" customHeight="1" x14ac:dyDescent="0.25">
      <c r="J657" s="7"/>
      <c r="O657" s="8"/>
    </row>
    <row r="658" spans="10:15" ht="15.75" customHeight="1" x14ac:dyDescent="0.25">
      <c r="J658" s="7"/>
      <c r="O658" s="8"/>
    </row>
    <row r="659" spans="10:15" ht="15.75" customHeight="1" x14ac:dyDescent="0.25">
      <c r="J659" s="7"/>
      <c r="O659" s="8"/>
    </row>
    <row r="660" spans="10:15" ht="15.75" customHeight="1" x14ac:dyDescent="0.25">
      <c r="J660" s="7"/>
      <c r="O660" s="8"/>
    </row>
    <row r="661" spans="10:15" ht="15.75" customHeight="1" x14ac:dyDescent="0.25">
      <c r="J661" s="7"/>
      <c r="O661" s="8"/>
    </row>
    <row r="662" spans="10:15" ht="15.75" customHeight="1" x14ac:dyDescent="0.25">
      <c r="J662" s="7"/>
      <c r="O662" s="8"/>
    </row>
    <row r="663" spans="10:15" ht="15.75" customHeight="1" x14ac:dyDescent="0.25">
      <c r="J663" s="7"/>
      <c r="O663" s="8"/>
    </row>
    <row r="664" spans="10:15" ht="15.75" customHeight="1" x14ac:dyDescent="0.25">
      <c r="J664" s="7"/>
      <c r="O664" s="8"/>
    </row>
    <row r="665" spans="10:15" ht="15.75" customHeight="1" x14ac:dyDescent="0.25">
      <c r="J665" s="7"/>
      <c r="O665" s="8"/>
    </row>
    <row r="666" spans="10:15" ht="15.75" customHeight="1" x14ac:dyDescent="0.25">
      <c r="J666" s="7"/>
      <c r="O666" s="8"/>
    </row>
    <row r="667" spans="10:15" ht="15.75" customHeight="1" x14ac:dyDescent="0.25">
      <c r="J667" s="7"/>
      <c r="O667" s="8"/>
    </row>
    <row r="668" spans="10:15" ht="15.75" customHeight="1" x14ac:dyDescent="0.25">
      <c r="J668" s="7"/>
      <c r="O668" s="8"/>
    </row>
    <row r="669" spans="10:15" ht="15.75" customHeight="1" x14ac:dyDescent="0.25">
      <c r="J669" s="7"/>
      <c r="O669" s="8"/>
    </row>
    <row r="670" spans="10:15" ht="15.75" customHeight="1" x14ac:dyDescent="0.25">
      <c r="J670" s="7"/>
      <c r="O670" s="8"/>
    </row>
    <row r="671" spans="10:15" ht="15.75" customHeight="1" x14ac:dyDescent="0.25">
      <c r="J671" s="7"/>
      <c r="O671" s="8"/>
    </row>
    <row r="672" spans="10:15" ht="15.75" customHeight="1" x14ac:dyDescent="0.25">
      <c r="J672" s="7"/>
      <c r="O672" s="8"/>
    </row>
    <row r="673" spans="10:15" ht="15.75" customHeight="1" x14ac:dyDescent="0.25">
      <c r="J673" s="7"/>
      <c r="O673" s="8"/>
    </row>
    <row r="674" spans="10:15" ht="15.75" customHeight="1" x14ac:dyDescent="0.25">
      <c r="J674" s="7"/>
      <c r="O674" s="8"/>
    </row>
    <row r="675" spans="10:15" ht="15.75" customHeight="1" x14ac:dyDescent="0.25">
      <c r="J675" s="7"/>
      <c r="O675" s="8"/>
    </row>
    <row r="676" spans="10:15" ht="15.75" customHeight="1" x14ac:dyDescent="0.25">
      <c r="J676" s="7"/>
      <c r="O676" s="8"/>
    </row>
    <row r="677" spans="10:15" ht="15.75" customHeight="1" x14ac:dyDescent="0.25">
      <c r="J677" s="7"/>
      <c r="O677" s="8"/>
    </row>
    <row r="678" spans="10:15" ht="15.75" customHeight="1" x14ac:dyDescent="0.25">
      <c r="J678" s="7"/>
      <c r="O678" s="8"/>
    </row>
    <row r="679" spans="10:15" ht="15.75" customHeight="1" x14ac:dyDescent="0.25">
      <c r="J679" s="7"/>
      <c r="O679" s="8"/>
    </row>
    <row r="680" spans="10:15" ht="15.75" customHeight="1" x14ac:dyDescent="0.25">
      <c r="J680" s="7"/>
      <c r="O680" s="8"/>
    </row>
    <row r="681" spans="10:15" ht="15.75" customHeight="1" x14ac:dyDescent="0.25">
      <c r="J681" s="7"/>
      <c r="O681" s="8"/>
    </row>
    <row r="682" spans="10:15" ht="15.75" customHeight="1" x14ac:dyDescent="0.25">
      <c r="J682" s="7"/>
      <c r="O682" s="8"/>
    </row>
    <row r="683" spans="10:15" ht="15.75" customHeight="1" x14ac:dyDescent="0.25">
      <c r="J683" s="7"/>
      <c r="O683" s="8"/>
    </row>
    <row r="684" spans="10:15" ht="15.75" customHeight="1" x14ac:dyDescent="0.25">
      <c r="J684" s="7"/>
      <c r="O684" s="8"/>
    </row>
    <row r="685" spans="10:15" ht="15.75" customHeight="1" x14ac:dyDescent="0.25">
      <c r="J685" s="7"/>
      <c r="O685" s="8"/>
    </row>
    <row r="686" spans="10:15" ht="15.75" customHeight="1" x14ac:dyDescent="0.25">
      <c r="J686" s="7"/>
      <c r="O686" s="8"/>
    </row>
    <row r="687" spans="10:15" ht="15.75" customHeight="1" x14ac:dyDescent="0.25">
      <c r="J687" s="7"/>
      <c r="O687" s="8"/>
    </row>
    <row r="688" spans="10:15" ht="15.75" customHeight="1" x14ac:dyDescent="0.25">
      <c r="J688" s="7"/>
      <c r="O688" s="8"/>
    </row>
    <row r="689" spans="10:15" ht="15.75" customHeight="1" x14ac:dyDescent="0.25">
      <c r="J689" s="7"/>
      <c r="O689" s="8"/>
    </row>
    <row r="690" spans="10:15" ht="15.75" customHeight="1" x14ac:dyDescent="0.25">
      <c r="J690" s="7"/>
      <c r="O690" s="8"/>
    </row>
    <row r="691" spans="10:15" ht="15.75" customHeight="1" x14ac:dyDescent="0.25">
      <c r="J691" s="7"/>
      <c r="O691" s="8"/>
    </row>
    <row r="692" spans="10:15" ht="15.75" customHeight="1" x14ac:dyDescent="0.25">
      <c r="J692" s="7"/>
      <c r="O692" s="8"/>
    </row>
    <row r="693" spans="10:15" ht="15.75" customHeight="1" x14ac:dyDescent="0.25">
      <c r="J693" s="7"/>
      <c r="O693" s="8"/>
    </row>
    <row r="694" spans="10:15" ht="15.75" customHeight="1" x14ac:dyDescent="0.25">
      <c r="J694" s="7"/>
      <c r="O694" s="8"/>
    </row>
    <row r="695" spans="10:15" ht="15.75" customHeight="1" x14ac:dyDescent="0.25">
      <c r="J695" s="7"/>
      <c r="O695" s="8"/>
    </row>
    <row r="696" spans="10:15" ht="15.75" customHeight="1" x14ac:dyDescent="0.25">
      <c r="J696" s="7"/>
      <c r="O696" s="8"/>
    </row>
    <row r="697" spans="10:15" ht="15.75" customHeight="1" x14ac:dyDescent="0.25">
      <c r="J697" s="7"/>
      <c r="O697" s="8"/>
    </row>
    <row r="698" spans="10:15" ht="15.75" customHeight="1" x14ac:dyDescent="0.25">
      <c r="J698" s="7"/>
      <c r="O698" s="8"/>
    </row>
    <row r="699" spans="10:15" ht="15.75" customHeight="1" x14ac:dyDescent="0.25">
      <c r="J699" s="7"/>
      <c r="O699" s="8"/>
    </row>
    <row r="700" spans="10:15" ht="15.75" customHeight="1" x14ac:dyDescent="0.25">
      <c r="J700" s="7"/>
      <c r="O700" s="8"/>
    </row>
    <row r="701" spans="10:15" ht="15.75" customHeight="1" x14ac:dyDescent="0.25">
      <c r="J701" s="7"/>
      <c r="O701" s="8"/>
    </row>
    <row r="702" spans="10:15" ht="15.75" customHeight="1" x14ac:dyDescent="0.25">
      <c r="J702" s="7"/>
      <c r="O702" s="8"/>
    </row>
    <row r="703" spans="10:15" ht="15.75" customHeight="1" x14ac:dyDescent="0.25">
      <c r="J703" s="7"/>
      <c r="O703" s="8"/>
    </row>
    <row r="704" spans="10:15" ht="15.75" customHeight="1" x14ac:dyDescent="0.25">
      <c r="J704" s="7"/>
      <c r="O704" s="8"/>
    </row>
    <row r="705" spans="10:15" ht="15.75" customHeight="1" x14ac:dyDescent="0.25">
      <c r="J705" s="7"/>
      <c r="O705" s="8"/>
    </row>
    <row r="706" spans="10:15" ht="15.75" customHeight="1" x14ac:dyDescent="0.25">
      <c r="J706" s="7"/>
      <c r="O706" s="8"/>
    </row>
    <row r="707" spans="10:15" ht="15.75" customHeight="1" x14ac:dyDescent="0.25">
      <c r="J707" s="7"/>
      <c r="O707" s="8"/>
    </row>
    <row r="708" spans="10:15" ht="15.75" customHeight="1" x14ac:dyDescent="0.25">
      <c r="J708" s="7"/>
      <c r="O708" s="8"/>
    </row>
    <row r="709" spans="10:15" ht="15.75" customHeight="1" x14ac:dyDescent="0.25">
      <c r="J709" s="7"/>
      <c r="O709" s="8"/>
    </row>
    <row r="710" spans="10:15" ht="15.75" customHeight="1" x14ac:dyDescent="0.25">
      <c r="J710" s="7"/>
      <c r="O710" s="8"/>
    </row>
    <row r="711" spans="10:15" ht="15.75" customHeight="1" x14ac:dyDescent="0.25">
      <c r="J711" s="7"/>
      <c r="O711" s="8"/>
    </row>
    <row r="712" spans="10:15" ht="15.75" customHeight="1" x14ac:dyDescent="0.25">
      <c r="J712" s="7"/>
      <c r="O712" s="8"/>
    </row>
    <row r="713" spans="10:15" ht="15.75" customHeight="1" x14ac:dyDescent="0.25">
      <c r="J713" s="7"/>
      <c r="O713" s="8"/>
    </row>
    <row r="714" spans="10:15" ht="15.75" customHeight="1" x14ac:dyDescent="0.25">
      <c r="J714" s="7"/>
      <c r="O714" s="8"/>
    </row>
    <row r="715" spans="10:15" ht="15.75" customHeight="1" x14ac:dyDescent="0.25">
      <c r="J715" s="7"/>
      <c r="O715" s="8"/>
    </row>
    <row r="716" spans="10:15" ht="15.75" customHeight="1" x14ac:dyDescent="0.25">
      <c r="J716" s="7"/>
      <c r="O716" s="8"/>
    </row>
    <row r="717" spans="10:15" ht="15.75" customHeight="1" x14ac:dyDescent="0.25">
      <c r="J717" s="7"/>
      <c r="O717" s="8"/>
    </row>
    <row r="718" spans="10:15" ht="15.75" customHeight="1" x14ac:dyDescent="0.25">
      <c r="J718" s="7"/>
      <c r="O718" s="8"/>
    </row>
    <row r="719" spans="10:15" ht="15.75" customHeight="1" x14ac:dyDescent="0.25">
      <c r="J719" s="7"/>
      <c r="O719" s="8"/>
    </row>
    <row r="720" spans="10:15" ht="15.75" customHeight="1" x14ac:dyDescent="0.25">
      <c r="J720" s="7"/>
      <c r="O720" s="8"/>
    </row>
    <row r="721" spans="10:15" ht="15.75" customHeight="1" x14ac:dyDescent="0.25">
      <c r="J721" s="7"/>
      <c r="O721" s="8"/>
    </row>
    <row r="722" spans="10:15" ht="15.75" customHeight="1" x14ac:dyDescent="0.25">
      <c r="J722" s="7"/>
      <c r="O722" s="8"/>
    </row>
    <row r="723" spans="10:15" ht="15.75" customHeight="1" x14ac:dyDescent="0.25">
      <c r="J723" s="7"/>
      <c r="O723" s="8"/>
    </row>
    <row r="724" spans="10:15" ht="15.75" customHeight="1" x14ac:dyDescent="0.25">
      <c r="J724" s="7"/>
      <c r="O724" s="8"/>
    </row>
    <row r="725" spans="10:15" ht="15.75" customHeight="1" x14ac:dyDescent="0.25">
      <c r="J725" s="7"/>
      <c r="O725" s="8"/>
    </row>
    <row r="726" spans="10:15" ht="15.75" customHeight="1" x14ac:dyDescent="0.25">
      <c r="J726" s="7"/>
      <c r="O726" s="8"/>
    </row>
    <row r="727" spans="10:15" ht="15.75" customHeight="1" x14ac:dyDescent="0.25">
      <c r="J727" s="7"/>
      <c r="O727" s="8"/>
    </row>
    <row r="728" spans="10:15" ht="15.75" customHeight="1" x14ac:dyDescent="0.25">
      <c r="J728" s="7"/>
      <c r="O728" s="8"/>
    </row>
    <row r="729" spans="10:15" ht="15.75" customHeight="1" x14ac:dyDescent="0.25">
      <c r="J729" s="7"/>
      <c r="O729" s="8"/>
    </row>
    <row r="730" spans="10:15" ht="15.75" customHeight="1" x14ac:dyDescent="0.25">
      <c r="J730" s="7"/>
      <c r="O730" s="8"/>
    </row>
    <row r="731" spans="10:15" ht="15.75" customHeight="1" x14ac:dyDescent="0.25">
      <c r="J731" s="7"/>
      <c r="O731" s="8"/>
    </row>
    <row r="732" spans="10:15" ht="15.75" customHeight="1" x14ac:dyDescent="0.25">
      <c r="J732" s="7"/>
      <c r="O732" s="8"/>
    </row>
    <row r="733" spans="10:15" ht="15.75" customHeight="1" x14ac:dyDescent="0.25">
      <c r="J733" s="7"/>
      <c r="O733" s="8"/>
    </row>
    <row r="734" spans="10:15" ht="15.75" customHeight="1" x14ac:dyDescent="0.25">
      <c r="J734" s="7"/>
      <c r="O734" s="8"/>
    </row>
    <row r="735" spans="10:15" ht="15.75" customHeight="1" x14ac:dyDescent="0.25">
      <c r="J735" s="7"/>
      <c r="O735" s="8"/>
    </row>
    <row r="736" spans="10:15" ht="15.75" customHeight="1" x14ac:dyDescent="0.25">
      <c r="J736" s="7"/>
      <c r="O736" s="8"/>
    </row>
    <row r="737" spans="10:15" ht="15.75" customHeight="1" x14ac:dyDescent="0.25">
      <c r="J737" s="7"/>
      <c r="O737" s="8"/>
    </row>
    <row r="738" spans="10:15" ht="15.75" customHeight="1" x14ac:dyDescent="0.25">
      <c r="J738" s="7"/>
      <c r="O738" s="8"/>
    </row>
    <row r="739" spans="10:15" ht="15.75" customHeight="1" x14ac:dyDescent="0.25">
      <c r="J739" s="7"/>
      <c r="O739" s="8"/>
    </row>
    <row r="740" spans="10:15" ht="15.75" customHeight="1" x14ac:dyDescent="0.25">
      <c r="J740" s="7"/>
      <c r="O740" s="8"/>
    </row>
    <row r="741" spans="10:15" ht="15.75" customHeight="1" x14ac:dyDescent="0.25">
      <c r="J741" s="7"/>
      <c r="O741" s="8"/>
    </row>
    <row r="742" spans="10:15" ht="15.75" customHeight="1" x14ac:dyDescent="0.25">
      <c r="J742" s="7"/>
      <c r="O742" s="8"/>
    </row>
    <row r="743" spans="10:15" ht="15.75" customHeight="1" x14ac:dyDescent="0.25">
      <c r="J743" s="7"/>
      <c r="O743" s="8"/>
    </row>
    <row r="744" spans="10:15" ht="15.75" customHeight="1" x14ac:dyDescent="0.25">
      <c r="J744" s="7"/>
      <c r="O744" s="8"/>
    </row>
    <row r="745" spans="10:15" ht="15.75" customHeight="1" x14ac:dyDescent="0.25">
      <c r="J745" s="7"/>
      <c r="O745" s="8"/>
    </row>
    <row r="746" spans="10:15" ht="15.75" customHeight="1" x14ac:dyDescent="0.25">
      <c r="J746" s="7"/>
      <c r="O746" s="8"/>
    </row>
    <row r="747" spans="10:15" ht="15.75" customHeight="1" x14ac:dyDescent="0.25">
      <c r="J747" s="7"/>
      <c r="O747" s="8"/>
    </row>
    <row r="748" spans="10:15" ht="15.75" customHeight="1" x14ac:dyDescent="0.25">
      <c r="J748" s="7"/>
      <c r="O748" s="8"/>
    </row>
    <row r="749" spans="10:15" ht="15.75" customHeight="1" x14ac:dyDescent="0.25">
      <c r="J749" s="7"/>
      <c r="O749" s="8"/>
    </row>
    <row r="750" spans="10:15" ht="15.75" customHeight="1" x14ac:dyDescent="0.25">
      <c r="J750" s="7"/>
      <c r="O750" s="8"/>
    </row>
    <row r="751" spans="10:15" ht="15.75" customHeight="1" x14ac:dyDescent="0.25">
      <c r="J751" s="7"/>
      <c r="O751" s="8"/>
    </row>
    <row r="752" spans="10:15" ht="15.75" customHeight="1" x14ac:dyDescent="0.25">
      <c r="J752" s="7"/>
      <c r="O752" s="8"/>
    </row>
    <row r="753" spans="10:15" ht="15.75" customHeight="1" x14ac:dyDescent="0.25">
      <c r="J753" s="7"/>
      <c r="O753" s="8"/>
    </row>
    <row r="754" spans="10:15" ht="15.75" customHeight="1" x14ac:dyDescent="0.25">
      <c r="J754" s="7"/>
      <c r="O754" s="8"/>
    </row>
    <row r="755" spans="10:15" ht="15.75" customHeight="1" x14ac:dyDescent="0.25">
      <c r="J755" s="7"/>
      <c r="O755" s="8"/>
    </row>
    <row r="756" spans="10:15" ht="15.75" customHeight="1" x14ac:dyDescent="0.25">
      <c r="J756" s="7"/>
      <c r="O756" s="8"/>
    </row>
    <row r="757" spans="10:15" ht="15.75" customHeight="1" x14ac:dyDescent="0.25">
      <c r="J757" s="7"/>
      <c r="O757" s="8"/>
    </row>
    <row r="758" spans="10:15" ht="15.75" customHeight="1" x14ac:dyDescent="0.25">
      <c r="J758" s="7"/>
      <c r="O758" s="8"/>
    </row>
    <row r="759" spans="10:15" ht="15.75" customHeight="1" x14ac:dyDescent="0.25">
      <c r="J759" s="7"/>
      <c r="O759" s="8"/>
    </row>
    <row r="760" spans="10:15" ht="15.75" customHeight="1" x14ac:dyDescent="0.25">
      <c r="J760" s="7"/>
      <c r="O760" s="8"/>
    </row>
    <row r="761" spans="10:15" ht="15.75" customHeight="1" x14ac:dyDescent="0.25">
      <c r="J761" s="7"/>
      <c r="O761" s="8"/>
    </row>
    <row r="762" spans="10:15" ht="15.75" customHeight="1" x14ac:dyDescent="0.25">
      <c r="J762" s="7"/>
      <c r="O762" s="8"/>
    </row>
    <row r="763" spans="10:15" ht="15.75" customHeight="1" x14ac:dyDescent="0.25">
      <c r="J763" s="7"/>
      <c r="O763" s="8"/>
    </row>
    <row r="764" spans="10:15" ht="15.75" customHeight="1" x14ac:dyDescent="0.25">
      <c r="J764" s="7"/>
      <c r="O764" s="8"/>
    </row>
    <row r="765" spans="10:15" ht="15.75" customHeight="1" x14ac:dyDescent="0.25">
      <c r="J765" s="7"/>
      <c r="O765" s="8"/>
    </row>
    <row r="766" spans="10:15" ht="15.75" customHeight="1" x14ac:dyDescent="0.25">
      <c r="J766" s="7"/>
      <c r="O766" s="8"/>
    </row>
    <row r="767" spans="10:15" ht="15.75" customHeight="1" x14ac:dyDescent="0.25">
      <c r="J767" s="7"/>
      <c r="O767" s="8"/>
    </row>
    <row r="768" spans="10:15" ht="15.75" customHeight="1" x14ac:dyDescent="0.25">
      <c r="J768" s="7"/>
      <c r="O768" s="8"/>
    </row>
    <row r="769" spans="10:15" ht="15.75" customHeight="1" x14ac:dyDescent="0.25">
      <c r="J769" s="7"/>
      <c r="O769" s="8"/>
    </row>
    <row r="770" spans="10:15" ht="15.75" customHeight="1" x14ac:dyDescent="0.25">
      <c r="J770" s="7"/>
      <c r="O770" s="8"/>
    </row>
    <row r="771" spans="10:15" ht="15.75" customHeight="1" x14ac:dyDescent="0.25">
      <c r="J771" s="7"/>
      <c r="O771" s="8"/>
    </row>
    <row r="772" spans="10:15" ht="15.75" customHeight="1" x14ac:dyDescent="0.25">
      <c r="J772" s="7"/>
      <c r="O772" s="8"/>
    </row>
    <row r="773" spans="10:15" ht="15.75" customHeight="1" x14ac:dyDescent="0.25">
      <c r="J773" s="7"/>
      <c r="O773" s="8"/>
    </row>
    <row r="774" spans="10:15" ht="15.75" customHeight="1" x14ac:dyDescent="0.25">
      <c r="J774" s="7"/>
      <c r="O774" s="8"/>
    </row>
    <row r="775" spans="10:15" ht="15.75" customHeight="1" x14ac:dyDescent="0.25">
      <c r="J775" s="7"/>
      <c r="O775" s="8"/>
    </row>
    <row r="776" spans="10:15" ht="15.75" customHeight="1" x14ac:dyDescent="0.25">
      <c r="J776" s="7"/>
      <c r="O776" s="8"/>
    </row>
    <row r="777" spans="10:15" ht="15.75" customHeight="1" x14ac:dyDescent="0.25">
      <c r="J777" s="7"/>
      <c r="O777" s="8"/>
    </row>
    <row r="778" spans="10:15" ht="15.75" customHeight="1" x14ac:dyDescent="0.25">
      <c r="J778" s="7"/>
      <c r="O778" s="8"/>
    </row>
    <row r="779" spans="10:15" ht="15.75" customHeight="1" x14ac:dyDescent="0.25">
      <c r="J779" s="7"/>
      <c r="O779" s="8"/>
    </row>
    <row r="780" spans="10:15" ht="15.75" customHeight="1" x14ac:dyDescent="0.25">
      <c r="J780" s="7"/>
      <c r="O780" s="8"/>
    </row>
    <row r="781" spans="10:15" ht="15.75" customHeight="1" x14ac:dyDescent="0.25">
      <c r="J781" s="7"/>
      <c r="O781" s="8"/>
    </row>
    <row r="782" spans="10:15" ht="15.75" customHeight="1" x14ac:dyDescent="0.25">
      <c r="J782" s="7"/>
      <c r="O782" s="8"/>
    </row>
    <row r="783" spans="10:15" ht="15.75" customHeight="1" x14ac:dyDescent="0.25">
      <c r="J783" s="7"/>
      <c r="O783" s="8"/>
    </row>
    <row r="784" spans="10:15" ht="15.75" customHeight="1" x14ac:dyDescent="0.25">
      <c r="J784" s="7"/>
      <c r="O784" s="8"/>
    </row>
    <row r="785" spans="10:15" ht="15.75" customHeight="1" x14ac:dyDescent="0.25">
      <c r="J785" s="7"/>
      <c r="O785" s="8"/>
    </row>
    <row r="786" spans="10:15" ht="15.75" customHeight="1" x14ac:dyDescent="0.25">
      <c r="J786" s="7"/>
      <c r="O786" s="8"/>
    </row>
    <row r="787" spans="10:15" ht="15.75" customHeight="1" x14ac:dyDescent="0.25">
      <c r="J787" s="7"/>
      <c r="O787" s="8"/>
    </row>
    <row r="788" spans="10:15" ht="15.75" customHeight="1" x14ac:dyDescent="0.25">
      <c r="J788" s="7"/>
      <c r="O788" s="8"/>
    </row>
    <row r="789" spans="10:15" ht="15.75" customHeight="1" x14ac:dyDescent="0.25">
      <c r="J789" s="7"/>
      <c r="O789" s="8"/>
    </row>
    <row r="790" spans="10:15" ht="15.75" customHeight="1" x14ac:dyDescent="0.25">
      <c r="J790" s="7"/>
      <c r="O790" s="8"/>
    </row>
    <row r="791" spans="10:15" ht="15.75" customHeight="1" x14ac:dyDescent="0.25">
      <c r="J791" s="7"/>
      <c r="O791" s="8"/>
    </row>
    <row r="792" spans="10:15" ht="15.75" customHeight="1" x14ac:dyDescent="0.25">
      <c r="J792" s="7"/>
      <c r="O792" s="8"/>
    </row>
    <row r="793" spans="10:15" ht="15.75" customHeight="1" x14ac:dyDescent="0.25">
      <c r="J793" s="7"/>
      <c r="O793" s="8"/>
    </row>
    <row r="794" spans="10:15" ht="15.75" customHeight="1" x14ac:dyDescent="0.25">
      <c r="J794" s="7"/>
      <c r="O794" s="8"/>
    </row>
    <row r="795" spans="10:15" ht="15.75" customHeight="1" x14ac:dyDescent="0.25">
      <c r="J795" s="7"/>
      <c r="O795" s="8"/>
    </row>
    <row r="796" spans="10:15" ht="15.75" customHeight="1" x14ac:dyDescent="0.25">
      <c r="J796" s="7"/>
      <c r="O796" s="8"/>
    </row>
    <row r="797" spans="10:15" ht="15.75" customHeight="1" x14ac:dyDescent="0.25">
      <c r="J797" s="7"/>
      <c r="O797" s="8"/>
    </row>
    <row r="798" spans="10:15" ht="15.75" customHeight="1" x14ac:dyDescent="0.25">
      <c r="J798" s="7"/>
      <c r="O798" s="8"/>
    </row>
    <row r="799" spans="10:15" ht="15.75" customHeight="1" x14ac:dyDescent="0.25">
      <c r="J799" s="7"/>
      <c r="O799" s="8"/>
    </row>
    <row r="800" spans="10:15" ht="15.75" customHeight="1" x14ac:dyDescent="0.25">
      <c r="J800" s="7"/>
      <c r="O800" s="8"/>
    </row>
    <row r="801" spans="10:15" ht="15.75" customHeight="1" x14ac:dyDescent="0.25">
      <c r="J801" s="7"/>
      <c r="O801" s="8"/>
    </row>
    <row r="802" spans="10:15" ht="15.75" customHeight="1" x14ac:dyDescent="0.25">
      <c r="J802" s="7"/>
      <c r="O802" s="8"/>
    </row>
    <row r="803" spans="10:15" ht="15.75" customHeight="1" x14ac:dyDescent="0.25">
      <c r="J803" s="7"/>
      <c r="O803" s="8"/>
    </row>
    <row r="804" spans="10:15" ht="15.75" customHeight="1" x14ac:dyDescent="0.25">
      <c r="J804" s="7"/>
      <c r="O804" s="8"/>
    </row>
    <row r="805" spans="10:15" ht="15.75" customHeight="1" x14ac:dyDescent="0.25">
      <c r="J805" s="7"/>
      <c r="O805" s="8"/>
    </row>
    <row r="806" spans="10:15" ht="15.75" customHeight="1" x14ac:dyDescent="0.25">
      <c r="J806" s="7"/>
      <c r="O806" s="8"/>
    </row>
    <row r="807" spans="10:15" ht="15.75" customHeight="1" x14ac:dyDescent="0.25">
      <c r="J807" s="7"/>
      <c r="O807" s="8"/>
    </row>
    <row r="808" spans="10:15" ht="15.75" customHeight="1" x14ac:dyDescent="0.25">
      <c r="J808" s="7"/>
      <c r="O808" s="8"/>
    </row>
    <row r="809" spans="10:15" ht="15.75" customHeight="1" x14ac:dyDescent="0.25">
      <c r="J809" s="7"/>
      <c r="O809" s="8"/>
    </row>
    <row r="810" spans="10:15" ht="15.75" customHeight="1" x14ac:dyDescent="0.25">
      <c r="J810" s="7"/>
      <c r="O810" s="8"/>
    </row>
    <row r="811" spans="10:15" ht="15.75" customHeight="1" x14ac:dyDescent="0.25">
      <c r="J811" s="7"/>
      <c r="O811" s="8"/>
    </row>
    <row r="812" spans="10:15" ht="15.75" customHeight="1" x14ac:dyDescent="0.25">
      <c r="J812" s="7"/>
      <c r="O812" s="8"/>
    </row>
    <row r="813" spans="10:15" ht="15.75" customHeight="1" x14ac:dyDescent="0.25">
      <c r="J813" s="7"/>
      <c r="O813" s="8"/>
    </row>
    <row r="814" spans="10:15" ht="15.75" customHeight="1" x14ac:dyDescent="0.25">
      <c r="J814" s="7"/>
      <c r="O814" s="8"/>
    </row>
    <row r="815" spans="10:15" ht="15.75" customHeight="1" x14ac:dyDescent="0.25">
      <c r="J815" s="7"/>
      <c r="O815" s="8"/>
    </row>
    <row r="816" spans="10:15" ht="15.75" customHeight="1" x14ac:dyDescent="0.25">
      <c r="J816" s="7"/>
      <c r="O816" s="8"/>
    </row>
    <row r="817" spans="10:15" ht="15.75" customHeight="1" x14ac:dyDescent="0.25">
      <c r="J817" s="7"/>
      <c r="O817" s="8"/>
    </row>
    <row r="818" spans="10:15" ht="15.75" customHeight="1" x14ac:dyDescent="0.25">
      <c r="J818" s="7"/>
      <c r="O818" s="8"/>
    </row>
    <row r="819" spans="10:15" ht="15.75" customHeight="1" x14ac:dyDescent="0.25">
      <c r="J819" s="7"/>
      <c r="O819" s="8"/>
    </row>
    <row r="820" spans="10:15" ht="15.75" customHeight="1" x14ac:dyDescent="0.25">
      <c r="J820" s="7"/>
      <c r="O820" s="8"/>
    </row>
    <row r="821" spans="10:15" ht="15.75" customHeight="1" x14ac:dyDescent="0.25">
      <c r="J821" s="7"/>
      <c r="O821" s="8"/>
    </row>
    <row r="822" spans="10:15" ht="15.75" customHeight="1" x14ac:dyDescent="0.25">
      <c r="J822" s="7"/>
      <c r="O822" s="8"/>
    </row>
    <row r="823" spans="10:15" ht="15.75" customHeight="1" x14ac:dyDescent="0.25">
      <c r="J823" s="7"/>
      <c r="O823" s="8"/>
    </row>
    <row r="824" spans="10:15" ht="15.75" customHeight="1" x14ac:dyDescent="0.25">
      <c r="J824" s="7"/>
      <c r="O824" s="8"/>
    </row>
    <row r="825" spans="10:15" ht="15.75" customHeight="1" x14ac:dyDescent="0.25">
      <c r="J825" s="7"/>
      <c r="O825" s="8"/>
    </row>
    <row r="826" spans="10:15" ht="15.75" customHeight="1" x14ac:dyDescent="0.25">
      <c r="J826" s="7"/>
      <c r="O826" s="8"/>
    </row>
    <row r="827" spans="10:15" ht="15.75" customHeight="1" x14ac:dyDescent="0.25">
      <c r="J827" s="7"/>
      <c r="O827" s="8"/>
    </row>
    <row r="828" spans="10:15" ht="15.75" customHeight="1" x14ac:dyDescent="0.25">
      <c r="J828" s="7"/>
      <c r="O828" s="8"/>
    </row>
    <row r="829" spans="10:15" ht="15.75" customHeight="1" x14ac:dyDescent="0.25">
      <c r="J829" s="7"/>
      <c r="O829" s="8"/>
    </row>
    <row r="830" spans="10:15" ht="15.75" customHeight="1" x14ac:dyDescent="0.25">
      <c r="J830" s="7"/>
      <c r="O830" s="8"/>
    </row>
    <row r="831" spans="10:15" ht="15.75" customHeight="1" x14ac:dyDescent="0.25">
      <c r="J831" s="7"/>
      <c r="O831" s="8"/>
    </row>
    <row r="832" spans="10:15" ht="15.75" customHeight="1" x14ac:dyDescent="0.25">
      <c r="J832" s="7"/>
      <c r="O832" s="8"/>
    </row>
    <row r="833" spans="10:15" ht="15.75" customHeight="1" x14ac:dyDescent="0.25">
      <c r="J833" s="7"/>
      <c r="O833" s="8"/>
    </row>
    <row r="834" spans="10:15" ht="15.75" customHeight="1" x14ac:dyDescent="0.25">
      <c r="J834" s="7"/>
      <c r="O834" s="8"/>
    </row>
    <row r="835" spans="10:15" ht="15.75" customHeight="1" x14ac:dyDescent="0.25">
      <c r="J835" s="7"/>
      <c r="O835" s="8"/>
    </row>
    <row r="836" spans="10:15" ht="15.75" customHeight="1" x14ac:dyDescent="0.25">
      <c r="J836" s="7"/>
      <c r="O836" s="8"/>
    </row>
    <row r="837" spans="10:15" ht="15.75" customHeight="1" x14ac:dyDescent="0.25">
      <c r="J837" s="7"/>
      <c r="O837" s="8"/>
    </row>
    <row r="838" spans="10:15" ht="15.75" customHeight="1" x14ac:dyDescent="0.25">
      <c r="J838" s="7"/>
      <c r="O838" s="8"/>
    </row>
    <row r="839" spans="10:15" ht="15.75" customHeight="1" x14ac:dyDescent="0.25">
      <c r="J839" s="7"/>
      <c r="O839" s="8"/>
    </row>
    <row r="840" spans="10:15" ht="15.75" customHeight="1" x14ac:dyDescent="0.25">
      <c r="J840" s="7"/>
      <c r="O840" s="8"/>
    </row>
    <row r="841" spans="10:15" ht="15.75" customHeight="1" x14ac:dyDescent="0.25">
      <c r="J841" s="7"/>
      <c r="O841" s="8"/>
    </row>
    <row r="842" spans="10:15" ht="15.75" customHeight="1" x14ac:dyDescent="0.25">
      <c r="J842" s="7"/>
      <c r="O842" s="8"/>
    </row>
    <row r="843" spans="10:15" ht="15.75" customHeight="1" x14ac:dyDescent="0.25">
      <c r="J843" s="7"/>
      <c r="O843" s="8"/>
    </row>
    <row r="844" spans="10:15" ht="15.75" customHeight="1" x14ac:dyDescent="0.25">
      <c r="J844" s="7"/>
      <c r="O844" s="8"/>
    </row>
    <row r="845" spans="10:15" ht="15.75" customHeight="1" x14ac:dyDescent="0.25">
      <c r="J845" s="7"/>
      <c r="O845" s="8"/>
    </row>
    <row r="846" spans="10:15" ht="15.75" customHeight="1" x14ac:dyDescent="0.25">
      <c r="J846" s="7"/>
      <c r="O846" s="8"/>
    </row>
    <row r="847" spans="10:15" ht="15.75" customHeight="1" x14ac:dyDescent="0.25">
      <c r="J847" s="7"/>
      <c r="O847" s="8"/>
    </row>
    <row r="848" spans="10:15" ht="15.75" customHeight="1" x14ac:dyDescent="0.25">
      <c r="J848" s="7"/>
      <c r="O848" s="8"/>
    </row>
    <row r="849" spans="10:15" ht="15.75" customHeight="1" x14ac:dyDescent="0.25">
      <c r="J849" s="7"/>
      <c r="O849" s="8"/>
    </row>
    <row r="850" spans="10:15" ht="15.75" customHeight="1" x14ac:dyDescent="0.25">
      <c r="J850" s="7"/>
      <c r="O850" s="8"/>
    </row>
    <row r="851" spans="10:15" ht="15.75" customHeight="1" x14ac:dyDescent="0.25">
      <c r="J851" s="7"/>
      <c r="O851" s="8"/>
    </row>
    <row r="852" spans="10:15" ht="15.75" customHeight="1" x14ac:dyDescent="0.25">
      <c r="J852" s="7"/>
      <c r="O852" s="8"/>
    </row>
    <row r="853" spans="10:15" ht="15.75" customHeight="1" x14ac:dyDescent="0.25">
      <c r="J853" s="7"/>
      <c r="O853" s="8"/>
    </row>
    <row r="854" spans="10:15" ht="15.75" customHeight="1" x14ac:dyDescent="0.25">
      <c r="J854" s="7"/>
      <c r="O854" s="8"/>
    </row>
    <row r="855" spans="10:15" ht="15.75" customHeight="1" x14ac:dyDescent="0.25">
      <c r="J855" s="7"/>
      <c r="O855" s="8"/>
    </row>
    <row r="856" spans="10:15" ht="15.75" customHeight="1" x14ac:dyDescent="0.25">
      <c r="J856" s="7"/>
      <c r="O856" s="8"/>
    </row>
    <row r="857" spans="10:15" ht="15.75" customHeight="1" x14ac:dyDescent="0.25">
      <c r="J857" s="7"/>
      <c r="O857" s="8"/>
    </row>
    <row r="858" spans="10:15" ht="15.75" customHeight="1" x14ac:dyDescent="0.25">
      <c r="J858" s="7"/>
      <c r="O858" s="8"/>
    </row>
    <row r="859" spans="10:15" ht="15.75" customHeight="1" x14ac:dyDescent="0.25">
      <c r="J859" s="7"/>
      <c r="O859" s="8"/>
    </row>
    <row r="860" spans="10:15" ht="15.75" customHeight="1" x14ac:dyDescent="0.25">
      <c r="J860" s="7"/>
      <c r="O860" s="8"/>
    </row>
    <row r="861" spans="10:15" ht="15.75" customHeight="1" x14ac:dyDescent="0.25">
      <c r="J861" s="7"/>
      <c r="O861" s="8"/>
    </row>
    <row r="862" spans="10:15" ht="15.75" customHeight="1" x14ac:dyDescent="0.25">
      <c r="J862" s="7"/>
      <c r="O862" s="8"/>
    </row>
    <row r="863" spans="10:15" ht="15.75" customHeight="1" x14ac:dyDescent="0.25">
      <c r="J863" s="7"/>
      <c r="O863" s="8"/>
    </row>
    <row r="864" spans="10:15" ht="15.75" customHeight="1" x14ac:dyDescent="0.25">
      <c r="J864" s="7"/>
      <c r="O864" s="8"/>
    </row>
    <row r="865" spans="10:15" ht="15.75" customHeight="1" x14ac:dyDescent="0.25">
      <c r="J865" s="7"/>
      <c r="O865" s="8"/>
    </row>
    <row r="866" spans="10:15" ht="15.75" customHeight="1" x14ac:dyDescent="0.25">
      <c r="J866" s="7"/>
      <c r="O866" s="8"/>
    </row>
    <row r="867" spans="10:15" ht="15.75" customHeight="1" x14ac:dyDescent="0.25">
      <c r="J867" s="7"/>
      <c r="O867" s="8"/>
    </row>
    <row r="868" spans="10:15" ht="15.75" customHeight="1" x14ac:dyDescent="0.25">
      <c r="J868" s="7"/>
      <c r="O868" s="8"/>
    </row>
    <row r="869" spans="10:15" ht="15.75" customHeight="1" x14ac:dyDescent="0.25">
      <c r="J869" s="7"/>
      <c r="O869" s="8"/>
    </row>
    <row r="870" spans="10:15" ht="15.75" customHeight="1" x14ac:dyDescent="0.25">
      <c r="J870" s="7"/>
      <c r="O870" s="8"/>
    </row>
    <row r="871" spans="10:15" ht="15.75" customHeight="1" x14ac:dyDescent="0.25">
      <c r="J871" s="7"/>
      <c r="O871" s="8"/>
    </row>
    <row r="872" spans="10:15" ht="15.75" customHeight="1" x14ac:dyDescent="0.25">
      <c r="J872" s="7"/>
      <c r="O872" s="8"/>
    </row>
    <row r="873" spans="10:15" ht="15.75" customHeight="1" x14ac:dyDescent="0.25">
      <c r="J873" s="7"/>
      <c r="O873" s="8"/>
    </row>
    <row r="874" spans="10:15" ht="15.75" customHeight="1" x14ac:dyDescent="0.25">
      <c r="J874" s="7"/>
      <c r="O874" s="8"/>
    </row>
    <row r="875" spans="10:15" ht="15.75" customHeight="1" x14ac:dyDescent="0.25">
      <c r="J875" s="7"/>
      <c r="O875" s="8"/>
    </row>
    <row r="876" spans="10:15" ht="15.75" customHeight="1" x14ac:dyDescent="0.25">
      <c r="J876" s="7"/>
      <c r="O876" s="8"/>
    </row>
    <row r="877" spans="10:15" ht="15.75" customHeight="1" x14ac:dyDescent="0.25">
      <c r="J877" s="7"/>
      <c r="O877" s="8"/>
    </row>
    <row r="878" spans="10:15" ht="15.75" customHeight="1" x14ac:dyDescent="0.25">
      <c r="J878" s="7"/>
      <c r="O878" s="8"/>
    </row>
    <row r="879" spans="10:15" ht="15.75" customHeight="1" x14ac:dyDescent="0.25">
      <c r="J879" s="7"/>
      <c r="O879" s="8"/>
    </row>
    <row r="880" spans="10:15" ht="15.75" customHeight="1" x14ac:dyDescent="0.25">
      <c r="J880" s="7"/>
      <c r="O880" s="8"/>
    </row>
    <row r="881" spans="10:15" ht="15.75" customHeight="1" x14ac:dyDescent="0.25">
      <c r="J881" s="7"/>
      <c r="O881" s="8"/>
    </row>
    <row r="882" spans="10:15" ht="15.75" customHeight="1" x14ac:dyDescent="0.25">
      <c r="J882" s="7"/>
      <c r="O882" s="8"/>
    </row>
    <row r="883" spans="10:15" ht="15.75" customHeight="1" x14ac:dyDescent="0.25">
      <c r="J883" s="7"/>
      <c r="O883" s="8"/>
    </row>
    <row r="884" spans="10:15" ht="15.75" customHeight="1" x14ac:dyDescent="0.25">
      <c r="J884" s="7"/>
      <c r="O884" s="8"/>
    </row>
    <row r="885" spans="10:15" ht="15.75" customHeight="1" x14ac:dyDescent="0.25">
      <c r="J885" s="7"/>
      <c r="O885" s="8"/>
    </row>
    <row r="886" spans="10:15" ht="15.75" customHeight="1" x14ac:dyDescent="0.25">
      <c r="J886" s="7"/>
      <c r="O886" s="8"/>
    </row>
    <row r="887" spans="10:15" ht="15.75" customHeight="1" x14ac:dyDescent="0.25">
      <c r="J887" s="7"/>
      <c r="O887" s="8"/>
    </row>
    <row r="888" spans="10:15" ht="15.75" customHeight="1" x14ac:dyDescent="0.25">
      <c r="J888" s="7"/>
      <c r="O888" s="8"/>
    </row>
    <row r="889" spans="10:15" ht="15.75" customHeight="1" x14ac:dyDescent="0.25">
      <c r="J889" s="7"/>
      <c r="O889" s="8"/>
    </row>
    <row r="890" spans="10:15" ht="15.75" customHeight="1" x14ac:dyDescent="0.25">
      <c r="J890" s="7"/>
      <c r="O890" s="8"/>
    </row>
    <row r="891" spans="10:15" ht="15.75" customHeight="1" x14ac:dyDescent="0.25">
      <c r="J891" s="7"/>
      <c r="O891" s="8"/>
    </row>
    <row r="892" spans="10:15" ht="15.75" customHeight="1" x14ac:dyDescent="0.25">
      <c r="J892" s="7"/>
      <c r="O892" s="8"/>
    </row>
    <row r="893" spans="10:15" ht="15.75" customHeight="1" x14ac:dyDescent="0.25">
      <c r="J893" s="7"/>
      <c r="O893" s="8"/>
    </row>
    <row r="894" spans="10:15" ht="15.75" customHeight="1" x14ac:dyDescent="0.25">
      <c r="J894" s="7"/>
      <c r="O894" s="8"/>
    </row>
    <row r="895" spans="10:15" ht="15.75" customHeight="1" x14ac:dyDescent="0.25">
      <c r="J895" s="7"/>
      <c r="O895" s="8"/>
    </row>
    <row r="896" spans="10:15" ht="15.75" customHeight="1" x14ac:dyDescent="0.25">
      <c r="J896" s="7"/>
      <c r="O896" s="8"/>
    </row>
    <row r="897" spans="10:15" ht="15.75" customHeight="1" x14ac:dyDescent="0.25">
      <c r="J897" s="7"/>
      <c r="O897" s="8"/>
    </row>
    <row r="898" spans="10:15" ht="15.75" customHeight="1" x14ac:dyDescent="0.25">
      <c r="J898" s="7"/>
      <c r="O898" s="8"/>
    </row>
    <row r="899" spans="10:15" ht="15.75" customHeight="1" x14ac:dyDescent="0.25">
      <c r="J899" s="7"/>
      <c r="O899" s="8"/>
    </row>
    <row r="900" spans="10:15" ht="15.75" customHeight="1" x14ac:dyDescent="0.25">
      <c r="J900" s="7"/>
      <c r="O900" s="8"/>
    </row>
    <row r="901" spans="10:15" ht="15.75" customHeight="1" x14ac:dyDescent="0.25">
      <c r="J901" s="7"/>
      <c r="O901" s="8"/>
    </row>
    <row r="902" spans="10:15" ht="15.75" customHeight="1" x14ac:dyDescent="0.25">
      <c r="J902" s="7"/>
      <c r="O902" s="8"/>
    </row>
    <row r="903" spans="10:15" ht="15.75" customHeight="1" x14ac:dyDescent="0.25">
      <c r="J903" s="7"/>
      <c r="O903" s="8"/>
    </row>
    <row r="904" spans="10:15" ht="15.75" customHeight="1" x14ac:dyDescent="0.25">
      <c r="J904" s="7"/>
      <c r="O904" s="8"/>
    </row>
    <row r="905" spans="10:15" ht="15.75" customHeight="1" x14ac:dyDescent="0.25">
      <c r="J905" s="7"/>
      <c r="O905" s="8"/>
    </row>
    <row r="906" spans="10:15" ht="15.75" customHeight="1" x14ac:dyDescent="0.25">
      <c r="J906" s="7"/>
      <c r="O906" s="8"/>
    </row>
    <row r="907" spans="10:15" ht="15.75" customHeight="1" x14ac:dyDescent="0.25">
      <c r="J907" s="7"/>
      <c r="O907" s="8"/>
    </row>
    <row r="908" spans="10:15" ht="15.75" customHeight="1" x14ac:dyDescent="0.25">
      <c r="J908" s="7"/>
      <c r="O908" s="8"/>
    </row>
    <row r="909" spans="10:15" ht="15.75" customHeight="1" x14ac:dyDescent="0.25">
      <c r="J909" s="7"/>
      <c r="O909" s="8"/>
    </row>
    <row r="910" spans="10:15" ht="15.75" customHeight="1" x14ac:dyDescent="0.25">
      <c r="J910" s="7"/>
      <c r="O910" s="8"/>
    </row>
    <row r="911" spans="10:15" ht="15.75" customHeight="1" x14ac:dyDescent="0.25">
      <c r="J911" s="7"/>
      <c r="O911" s="8"/>
    </row>
    <row r="912" spans="10:15" ht="15.75" customHeight="1" x14ac:dyDescent="0.25">
      <c r="J912" s="7"/>
      <c r="O912" s="8"/>
    </row>
    <row r="913" spans="10:15" ht="15.75" customHeight="1" x14ac:dyDescent="0.25">
      <c r="J913" s="7"/>
      <c r="O913" s="8"/>
    </row>
    <row r="914" spans="10:15" ht="15.75" customHeight="1" x14ac:dyDescent="0.25">
      <c r="J914" s="7"/>
      <c r="O914" s="8"/>
    </row>
    <row r="915" spans="10:15" ht="15.75" customHeight="1" x14ac:dyDescent="0.25">
      <c r="J915" s="7"/>
      <c r="O915" s="8"/>
    </row>
    <row r="916" spans="10:15" ht="15.75" customHeight="1" x14ac:dyDescent="0.25">
      <c r="J916" s="7"/>
      <c r="O916" s="8"/>
    </row>
    <row r="917" spans="10:15" ht="15.75" customHeight="1" x14ac:dyDescent="0.25">
      <c r="J917" s="7"/>
      <c r="O917" s="8"/>
    </row>
    <row r="918" spans="10:15" ht="15.75" customHeight="1" x14ac:dyDescent="0.25">
      <c r="J918" s="7"/>
      <c r="O918" s="8"/>
    </row>
    <row r="919" spans="10:15" ht="15.75" customHeight="1" x14ac:dyDescent="0.25">
      <c r="J919" s="7"/>
      <c r="O919" s="8"/>
    </row>
    <row r="920" spans="10:15" ht="15.75" customHeight="1" x14ac:dyDescent="0.25">
      <c r="J920" s="7"/>
      <c r="O920" s="8"/>
    </row>
    <row r="921" spans="10:15" ht="15.75" customHeight="1" x14ac:dyDescent="0.25">
      <c r="J921" s="7"/>
      <c r="O921" s="8"/>
    </row>
    <row r="922" spans="10:15" ht="15.75" customHeight="1" x14ac:dyDescent="0.25">
      <c r="J922" s="7"/>
      <c r="O922" s="8"/>
    </row>
    <row r="923" spans="10:15" ht="15.75" customHeight="1" x14ac:dyDescent="0.25">
      <c r="J923" s="7"/>
      <c r="O923" s="8"/>
    </row>
    <row r="924" spans="10:15" ht="15.75" customHeight="1" x14ac:dyDescent="0.25">
      <c r="J924" s="7"/>
      <c r="O924" s="8"/>
    </row>
    <row r="925" spans="10:15" ht="15.75" customHeight="1" x14ac:dyDescent="0.25">
      <c r="J925" s="7"/>
      <c r="O925" s="8"/>
    </row>
    <row r="926" spans="10:15" ht="15.75" customHeight="1" x14ac:dyDescent="0.25">
      <c r="J926" s="7"/>
      <c r="O926" s="8"/>
    </row>
    <row r="927" spans="10:15" ht="15.75" customHeight="1" x14ac:dyDescent="0.25">
      <c r="J927" s="7"/>
      <c r="O927" s="8"/>
    </row>
    <row r="928" spans="10:15" ht="15.75" customHeight="1" x14ac:dyDescent="0.25">
      <c r="J928" s="7"/>
      <c r="O928" s="8"/>
    </row>
    <row r="929" spans="10:15" ht="15.75" customHeight="1" x14ac:dyDescent="0.25">
      <c r="J929" s="7"/>
      <c r="O929" s="8"/>
    </row>
    <row r="930" spans="10:15" ht="15.75" customHeight="1" x14ac:dyDescent="0.25">
      <c r="J930" s="7"/>
      <c r="O930" s="8"/>
    </row>
    <row r="931" spans="10:15" ht="15.75" customHeight="1" x14ac:dyDescent="0.25">
      <c r="J931" s="7"/>
      <c r="O931" s="8"/>
    </row>
    <row r="932" spans="10:15" ht="15.75" customHeight="1" x14ac:dyDescent="0.25">
      <c r="J932" s="7"/>
      <c r="O932" s="8"/>
    </row>
    <row r="933" spans="10:15" ht="15.75" customHeight="1" x14ac:dyDescent="0.25">
      <c r="J933" s="7"/>
      <c r="O933" s="8"/>
    </row>
    <row r="934" spans="10:15" ht="15.75" customHeight="1" x14ac:dyDescent="0.25">
      <c r="J934" s="7"/>
      <c r="O934" s="8"/>
    </row>
    <row r="935" spans="10:15" ht="15.75" customHeight="1" x14ac:dyDescent="0.25">
      <c r="J935" s="7"/>
      <c r="O935" s="8"/>
    </row>
    <row r="936" spans="10:15" ht="15.75" customHeight="1" x14ac:dyDescent="0.25">
      <c r="J936" s="7"/>
      <c r="O936" s="8"/>
    </row>
    <row r="937" spans="10:15" ht="15.75" customHeight="1" x14ac:dyDescent="0.25">
      <c r="J937" s="7"/>
      <c r="O937" s="8"/>
    </row>
    <row r="938" spans="10:15" ht="15.75" customHeight="1" x14ac:dyDescent="0.25">
      <c r="J938" s="7"/>
      <c r="O938" s="8"/>
    </row>
    <row r="939" spans="10:15" ht="15.75" customHeight="1" x14ac:dyDescent="0.25">
      <c r="J939" s="7"/>
      <c r="O939" s="8"/>
    </row>
    <row r="940" spans="10:15" ht="15.75" customHeight="1" x14ac:dyDescent="0.25">
      <c r="J940" s="7"/>
      <c r="O940" s="8"/>
    </row>
    <row r="941" spans="10:15" ht="15.75" customHeight="1" x14ac:dyDescent="0.25">
      <c r="J941" s="7"/>
      <c r="O941" s="8"/>
    </row>
    <row r="942" spans="10:15" ht="15.75" customHeight="1" x14ac:dyDescent="0.25">
      <c r="J942" s="7"/>
      <c r="O942" s="8"/>
    </row>
    <row r="943" spans="10:15" ht="15.75" customHeight="1" x14ac:dyDescent="0.25">
      <c r="J943" s="7"/>
      <c r="O943" s="8"/>
    </row>
    <row r="944" spans="10:15" ht="15.75" customHeight="1" x14ac:dyDescent="0.25">
      <c r="J944" s="7"/>
      <c r="O944" s="8"/>
    </row>
    <row r="945" spans="10:15" ht="15.75" customHeight="1" x14ac:dyDescent="0.25">
      <c r="J945" s="7"/>
      <c r="O945" s="8"/>
    </row>
    <row r="946" spans="10:15" ht="15.75" customHeight="1" x14ac:dyDescent="0.25">
      <c r="J946" s="7"/>
      <c r="O946" s="8"/>
    </row>
    <row r="947" spans="10:15" ht="15.75" customHeight="1" x14ac:dyDescent="0.25">
      <c r="J947" s="7"/>
      <c r="O947" s="8"/>
    </row>
    <row r="948" spans="10:15" ht="15.75" customHeight="1" x14ac:dyDescent="0.25">
      <c r="J948" s="7"/>
      <c r="O948" s="8"/>
    </row>
    <row r="949" spans="10:15" ht="15.75" customHeight="1" x14ac:dyDescent="0.25">
      <c r="J949" s="7"/>
      <c r="O949" s="8"/>
    </row>
    <row r="950" spans="10:15" ht="15.75" customHeight="1" x14ac:dyDescent="0.25">
      <c r="J950" s="7"/>
      <c r="O950" s="8"/>
    </row>
    <row r="951" spans="10:15" ht="15.75" customHeight="1" x14ac:dyDescent="0.25">
      <c r="J951" s="7"/>
      <c r="O951" s="8"/>
    </row>
    <row r="952" spans="10:15" ht="15.75" customHeight="1" x14ac:dyDescent="0.25">
      <c r="J952" s="7"/>
      <c r="O952" s="8"/>
    </row>
    <row r="953" spans="10:15" ht="15.75" customHeight="1" x14ac:dyDescent="0.25">
      <c r="J953" s="7"/>
      <c r="O953" s="8"/>
    </row>
    <row r="954" spans="10:15" ht="15.75" customHeight="1" x14ac:dyDescent="0.25">
      <c r="J954" s="7"/>
      <c r="O954" s="8"/>
    </row>
    <row r="955" spans="10:15" ht="15.75" customHeight="1" x14ac:dyDescent="0.25">
      <c r="J955" s="7"/>
      <c r="O955" s="8"/>
    </row>
    <row r="956" spans="10:15" ht="15.75" customHeight="1" x14ac:dyDescent="0.25">
      <c r="J956" s="7"/>
      <c r="O956" s="8"/>
    </row>
    <row r="957" spans="10:15" ht="15.75" customHeight="1" x14ac:dyDescent="0.25">
      <c r="J957" s="7"/>
      <c r="O957" s="8"/>
    </row>
    <row r="958" spans="10:15" ht="15.75" customHeight="1" x14ac:dyDescent="0.25">
      <c r="J958" s="7"/>
      <c r="O958" s="8"/>
    </row>
    <row r="959" spans="10:15" ht="15.75" customHeight="1" x14ac:dyDescent="0.25">
      <c r="J959" s="7"/>
      <c r="O959" s="8"/>
    </row>
    <row r="960" spans="10:15" ht="15.75" customHeight="1" x14ac:dyDescent="0.25">
      <c r="J960" s="7"/>
      <c r="O960" s="8"/>
    </row>
    <row r="961" spans="10:15" ht="15.75" customHeight="1" x14ac:dyDescent="0.25">
      <c r="J961" s="7"/>
      <c r="O961" s="8"/>
    </row>
    <row r="962" spans="10:15" ht="15.75" customHeight="1" x14ac:dyDescent="0.25">
      <c r="J962" s="7"/>
      <c r="O962" s="8"/>
    </row>
    <row r="963" spans="10:15" ht="15.75" customHeight="1" x14ac:dyDescent="0.25">
      <c r="J963" s="7"/>
      <c r="O963" s="8"/>
    </row>
    <row r="964" spans="10:15" ht="15.75" customHeight="1" x14ac:dyDescent="0.25">
      <c r="J964" s="7"/>
      <c r="O964" s="8"/>
    </row>
    <row r="965" spans="10:15" ht="15.75" customHeight="1" x14ac:dyDescent="0.25">
      <c r="J965" s="7"/>
      <c r="O965" s="8"/>
    </row>
    <row r="966" spans="10:15" ht="15.75" customHeight="1" x14ac:dyDescent="0.25">
      <c r="J966" s="7"/>
      <c r="O966" s="8"/>
    </row>
    <row r="967" spans="10:15" ht="15.75" customHeight="1" x14ac:dyDescent="0.25">
      <c r="J967" s="7"/>
      <c r="O967" s="8"/>
    </row>
    <row r="968" spans="10:15" ht="15.75" customHeight="1" x14ac:dyDescent="0.25">
      <c r="J968" s="7"/>
      <c r="O968" s="8"/>
    </row>
    <row r="969" spans="10:15" ht="15.75" customHeight="1" x14ac:dyDescent="0.25">
      <c r="J969" s="7"/>
      <c r="O969" s="8"/>
    </row>
    <row r="970" spans="10:15" ht="15.75" customHeight="1" x14ac:dyDescent="0.25">
      <c r="J970" s="7"/>
      <c r="O970" s="8"/>
    </row>
    <row r="971" spans="10:15" ht="15.75" customHeight="1" x14ac:dyDescent="0.25">
      <c r="J971" s="7"/>
      <c r="O971" s="8"/>
    </row>
    <row r="972" spans="10:15" ht="15.75" customHeight="1" x14ac:dyDescent="0.25">
      <c r="J972" s="7"/>
      <c r="O972" s="8"/>
    </row>
    <row r="973" spans="10:15" ht="15.75" customHeight="1" x14ac:dyDescent="0.25">
      <c r="J973" s="7"/>
      <c r="O973" s="8"/>
    </row>
    <row r="974" spans="10:15" ht="15.75" customHeight="1" x14ac:dyDescent="0.25">
      <c r="J974" s="7"/>
      <c r="O974" s="8"/>
    </row>
    <row r="975" spans="10:15" ht="15.75" customHeight="1" x14ac:dyDescent="0.25">
      <c r="J975" s="7"/>
      <c r="O975" s="8"/>
    </row>
    <row r="976" spans="10:15" ht="15.75" customHeight="1" x14ac:dyDescent="0.25">
      <c r="J976" s="7"/>
      <c r="O976" s="8"/>
    </row>
    <row r="977" spans="10:15" ht="15.75" customHeight="1" x14ac:dyDescent="0.25">
      <c r="J977" s="7"/>
      <c r="O977" s="8"/>
    </row>
    <row r="978" spans="10:15" ht="15.75" customHeight="1" x14ac:dyDescent="0.25">
      <c r="J978" s="7"/>
      <c r="O978" s="8"/>
    </row>
    <row r="979" spans="10:15" ht="15.75" customHeight="1" x14ac:dyDescent="0.25">
      <c r="J979" s="7"/>
      <c r="O979" s="8"/>
    </row>
    <row r="980" spans="10:15" ht="15.75" customHeight="1" x14ac:dyDescent="0.25">
      <c r="J980" s="7"/>
      <c r="O980" s="8"/>
    </row>
    <row r="981" spans="10:15" ht="15.75" customHeight="1" x14ac:dyDescent="0.25">
      <c r="J981" s="7"/>
      <c r="O981" s="8"/>
    </row>
    <row r="982" spans="10:15" ht="15.75" customHeight="1" x14ac:dyDescent="0.25">
      <c r="J982" s="7"/>
      <c r="O982" s="8"/>
    </row>
    <row r="983" spans="10:15" ht="15.75" customHeight="1" x14ac:dyDescent="0.25">
      <c r="J983" s="7"/>
      <c r="O983" s="8"/>
    </row>
    <row r="984" spans="10:15" ht="15.75" customHeight="1" x14ac:dyDescent="0.25">
      <c r="J984" s="7"/>
      <c r="O984" s="8"/>
    </row>
    <row r="985" spans="10:15" ht="15.75" customHeight="1" x14ac:dyDescent="0.25">
      <c r="J985" s="7"/>
      <c r="O985" s="8"/>
    </row>
    <row r="986" spans="10:15" ht="15.75" customHeight="1" x14ac:dyDescent="0.25">
      <c r="J986" s="7"/>
      <c r="O986" s="8"/>
    </row>
    <row r="987" spans="10:15" ht="15.75" customHeight="1" x14ac:dyDescent="0.25">
      <c r="J987" s="7"/>
      <c r="O987" s="8"/>
    </row>
    <row r="988" spans="10:15" ht="15.75" customHeight="1" x14ac:dyDescent="0.25">
      <c r="J988" s="7"/>
      <c r="O988" s="8"/>
    </row>
    <row r="989" spans="10:15" ht="15.75" customHeight="1" x14ac:dyDescent="0.25">
      <c r="J989" s="7"/>
      <c r="O989" s="8"/>
    </row>
    <row r="990" spans="10:15" ht="15.75" customHeight="1" x14ac:dyDescent="0.25">
      <c r="J990" s="7"/>
      <c r="O990" s="8"/>
    </row>
    <row r="991" spans="10:15" ht="15.75" customHeight="1" x14ac:dyDescent="0.25">
      <c r="J991" s="7"/>
      <c r="O991" s="8"/>
    </row>
    <row r="992" spans="10:15" ht="15.75" customHeight="1" x14ac:dyDescent="0.25">
      <c r="J992" s="7"/>
      <c r="O992" s="8"/>
    </row>
    <row r="993" spans="10:15" ht="15.75" customHeight="1" x14ac:dyDescent="0.25">
      <c r="J993" s="7"/>
      <c r="O993" s="8"/>
    </row>
    <row r="994" spans="10:15" ht="15.75" customHeight="1" x14ac:dyDescent="0.25">
      <c r="J994" s="7"/>
      <c r="O994" s="8"/>
    </row>
    <row r="995" spans="10:15" ht="15.75" customHeight="1" x14ac:dyDescent="0.25">
      <c r="J995" s="7"/>
      <c r="O995" s="8"/>
    </row>
    <row r="996" spans="10:15" ht="15.75" customHeight="1" x14ac:dyDescent="0.25">
      <c r="J996" s="7"/>
      <c r="O996" s="8"/>
    </row>
    <row r="997" spans="10:15" ht="15.75" customHeight="1" x14ac:dyDescent="0.25">
      <c r="J997" s="7"/>
      <c r="O997" s="8"/>
    </row>
    <row r="998" spans="10:15" ht="15.75" customHeight="1" x14ac:dyDescent="0.25">
      <c r="J998" s="7"/>
      <c r="O998" s="8"/>
    </row>
    <row r="999" spans="10:15" ht="15.75" customHeight="1" x14ac:dyDescent="0.25">
      <c r="J999" s="7"/>
      <c r="O999" s="8"/>
    </row>
    <row r="1000" spans="10:15" ht="15.75" customHeight="1" x14ac:dyDescent="0.25">
      <c r="J1000" s="7"/>
      <c r="O1000" s="8"/>
    </row>
    <row r="1001" spans="10:15" ht="15.75" customHeight="1" x14ac:dyDescent="0.25">
      <c r="J1001" s="7"/>
      <c r="O1001" s="8"/>
    </row>
    <row r="1002" spans="10:15" ht="15.75" customHeight="1" x14ac:dyDescent="0.25">
      <c r="J1002" s="7"/>
      <c r="O1002" s="8"/>
    </row>
    <row r="1003" spans="10:15" ht="15.75" customHeight="1" x14ac:dyDescent="0.25">
      <c r="J1003" s="7"/>
      <c r="O1003" s="8"/>
    </row>
    <row r="1004" spans="10:15" ht="15.75" customHeight="1" x14ac:dyDescent="0.25">
      <c r="J1004" s="7"/>
      <c r="O1004" s="8"/>
    </row>
    <row r="1005" spans="10:15" ht="15.75" customHeight="1" x14ac:dyDescent="0.25">
      <c r="J1005" s="7"/>
      <c r="O1005" s="8"/>
    </row>
    <row r="1006" spans="10:15" ht="15.75" customHeight="1" x14ac:dyDescent="0.25">
      <c r="J1006" s="7"/>
      <c r="O1006" s="8"/>
    </row>
    <row r="1007" spans="10:15" ht="15.75" customHeight="1" x14ac:dyDescent="0.25">
      <c r="J1007" s="7"/>
      <c r="O1007" s="8"/>
    </row>
    <row r="1008" spans="10:15" ht="15.75" customHeight="1" x14ac:dyDescent="0.25">
      <c r="J1008" s="7"/>
      <c r="O1008" s="8"/>
    </row>
    <row r="1009" spans="10:15" ht="15.75" customHeight="1" x14ac:dyDescent="0.25">
      <c r="J1009" s="7"/>
      <c r="O1009" s="8"/>
    </row>
    <row r="1010" spans="10:15" ht="15.75" customHeight="1" x14ac:dyDescent="0.25">
      <c r="J1010" s="7"/>
      <c r="O1010" s="8"/>
    </row>
    <row r="1011" spans="10:15" ht="15.75" customHeight="1" x14ac:dyDescent="0.25">
      <c r="J1011" s="7"/>
      <c r="O1011" s="8"/>
    </row>
    <row r="1012" spans="10:15" ht="15.75" customHeight="1" x14ac:dyDescent="0.25">
      <c r="J1012" s="7"/>
      <c r="O1012" s="8"/>
    </row>
    <row r="1013" spans="10:15" ht="15.75" customHeight="1" x14ac:dyDescent="0.25">
      <c r="J1013" s="7"/>
      <c r="O1013" s="8"/>
    </row>
    <row r="1014" spans="10:15" ht="15.75" customHeight="1" x14ac:dyDescent="0.25">
      <c r="J1014" s="7"/>
      <c r="O1014" s="8"/>
    </row>
    <row r="1015" spans="10:15" ht="15.75" customHeight="1" x14ac:dyDescent="0.25">
      <c r="J1015" s="7"/>
      <c r="O1015" s="8"/>
    </row>
    <row r="1016" spans="10:15" ht="15.75" customHeight="1" x14ac:dyDescent="0.25">
      <c r="J1016" s="7"/>
      <c r="O1016" s="8"/>
    </row>
    <row r="1017" spans="10:15" ht="15.75" customHeight="1" x14ac:dyDescent="0.25">
      <c r="J1017" s="7"/>
      <c r="O1017" s="8"/>
    </row>
    <row r="1018" spans="10:15" ht="15.75" customHeight="1" x14ac:dyDescent="0.25">
      <c r="J1018" s="7"/>
      <c r="O1018" s="8"/>
    </row>
    <row r="1019" spans="10:15" ht="15.75" customHeight="1" x14ac:dyDescent="0.25">
      <c r="J1019" s="7"/>
      <c r="O1019" s="8"/>
    </row>
    <row r="1020" spans="10:15" ht="15.75" customHeight="1" x14ac:dyDescent="0.25">
      <c r="J1020" s="7"/>
      <c r="O1020" s="8"/>
    </row>
    <row r="1021" spans="10:15" ht="15.75" customHeight="1" x14ac:dyDescent="0.25">
      <c r="J1021" s="7"/>
      <c r="O1021" s="8"/>
    </row>
    <row r="1022" spans="10:15" ht="15.75" customHeight="1" x14ac:dyDescent="0.25">
      <c r="J1022" s="7"/>
      <c r="O1022" s="8"/>
    </row>
    <row r="1023" spans="10:15" ht="15.75" customHeight="1" x14ac:dyDescent="0.25">
      <c r="J1023" s="7"/>
      <c r="O1023" s="8"/>
    </row>
    <row r="1024" spans="10:15" ht="15.75" customHeight="1" x14ac:dyDescent="0.25">
      <c r="J1024" s="7"/>
      <c r="O1024" s="8"/>
    </row>
    <row r="1025" spans="10:15" ht="15.75" customHeight="1" x14ac:dyDescent="0.25">
      <c r="J1025" s="7"/>
      <c r="O1025" s="8"/>
    </row>
    <row r="1026" spans="10:15" ht="15.75" customHeight="1" x14ac:dyDescent="0.25">
      <c r="J1026" s="7"/>
      <c r="O1026" s="8"/>
    </row>
    <row r="1027" spans="10:15" ht="15.75" customHeight="1" x14ac:dyDescent="0.25">
      <c r="J1027" s="7"/>
      <c r="O1027" s="8"/>
    </row>
    <row r="1028" spans="10:15" ht="15.75" customHeight="1" x14ac:dyDescent="0.25">
      <c r="J1028" s="7"/>
      <c r="O1028" s="8"/>
    </row>
    <row r="1029" spans="10:15" ht="15.75" customHeight="1" x14ac:dyDescent="0.25">
      <c r="J1029" s="7"/>
      <c r="O1029" s="8"/>
    </row>
    <row r="1030" spans="10:15" ht="15.75" customHeight="1" x14ac:dyDescent="0.25">
      <c r="J1030" s="7"/>
      <c r="O1030" s="8"/>
    </row>
    <row r="1031" spans="10:15" ht="15.75" customHeight="1" x14ac:dyDescent="0.25">
      <c r="J1031" s="7"/>
      <c r="O1031" s="8"/>
    </row>
    <row r="1032" spans="10:15" ht="15.75" customHeight="1" x14ac:dyDescent="0.25">
      <c r="J1032" s="7"/>
      <c r="O1032" s="8"/>
    </row>
    <row r="1033" spans="10:15" ht="15.75" customHeight="1" x14ac:dyDescent="0.25">
      <c r="J1033" s="7"/>
      <c r="O1033" s="8"/>
    </row>
    <row r="1034" spans="10:15" ht="15.75" customHeight="1" x14ac:dyDescent="0.25">
      <c r="J1034" s="7"/>
      <c r="O1034" s="8"/>
    </row>
    <row r="1035" spans="10:15" ht="15.75" customHeight="1" x14ac:dyDescent="0.25">
      <c r="J1035" s="7"/>
      <c r="O1035" s="8"/>
    </row>
    <row r="1036" spans="10:15" ht="15.75" customHeight="1" x14ac:dyDescent="0.25">
      <c r="J1036" s="7"/>
      <c r="O1036" s="8"/>
    </row>
    <row r="1037" spans="10:15" ht="15.75" customHeight="1" x14ac:dyDescent="0.25">
      <c r="J1037" s="7"/>
      <c r="O1037" s="8"/>
    </row>
    <row r="1038" spans="10:15" ht="15.75" customHeight="1" x14ac:dyDescent="0.25">
      <c r="J1038" s="7"/>
      <c r="O1038" s="8"/>
    </row>
    <row r="1039" spans="10:15" ht="15.75" customHeight="1" x14ac:dyDescent="0.25">
      <c r="J1039" s="7"/>
      <c r="O1039" s="8"/>
    </row>
    <row r="1040" spans="10:15" ht="15.75" customHeight="1" x14ac:dyDescent="0.25">
      <c r="J1040" s="7"/>
      <c r="O1040" s="8"/>
    </row>
    <row r="1041" spans="10:15" ht="15.75" customHeight="1" x14ac:dyDescent="0.25">
      <c r="J1041" s="7"/>
      <c r="O1041" s="8"/>
    </row>
    <row r="1042" spans="10:15" ht="15.75" customHeight="1" x14ac:dyDescent="0.25">
      <c r="J1042" s="7"/>
      <c r="O1042" s="8"/>
    </row>
    <row r="1043" spans="10:15" ht="15.75" customHeight="1" x14ac:dyDescent="0.25">
      <c r="J1043" s="7"/>
      <c r="O1043" s="8"/>
    </row>
    <row r="1044" spans="10:15" ht="15.75" customHeight="1" x14ac:dyDescent="0.25">
      <c r="J1044" s="7"/>
      <c r="O1044" s="8"/>
    </row>
    <row r="1045" spans="10:15" ht="15.75" customHeight="1" x14ac:dyDescent="0.25">
      <c r="J1045" s="7"/>
      <c r="O1045" s="8"/>
    </row>
    <row r="1046" spans="10:15" ht="15.75" customHeight="1" x14ac:dyDescent="0.25">
      <c r="J1046" s="7"/>
      <c r="O1046" s="8"/>
    </row>
    <row r="1047" spans="10:15" ht="15.75" customHeight="1" x14ac:dyDescent="0.25">
      <c r="J1047" s="7"/>
      <c r="O1047" s="8"/>
    </row>
    <row r="1048" spans="10:15" ht="15.75" customHeight="1" x14ac:dyDescent="0.25">
      <c r="J1048" s="7"/>
      <c r="O1048" s="8"/>
    </row>
    <row r="1049" spans="10:15" ht="15.75" customHeight="1" x14ac:dyDescent="0.25">
      <c r="J1049" s="7"/>
      <c r="O1049" s="8"/>
    </row>
    <row r="1050" spans="10:15" ht="15.75" customHeight="1" x14ac:dyDescent="0.25">
      <c r="J1050" s="7"/>
      <c r="O1050" s="8"/>
    </row>
    <row r="1051" spans="10:15" ht="15.75" customHeight="1" x14ac:dyDescent="0.25">
      <c r="J1051" s="7"/>
      <c r="O1051" s="8"/>
    </row>
    <row r="1052" spans="10:15" ht="15.75" customHeight="1" x14ac:dyDescent="0.25">
      <c r="J1052" s="7"/>
      <c r="O1052" s="8"/>
    </row>
    <row r="1053" spans="10:15" ht="15.75" customHeight="1" x14ac:dyDescent="0.25">
      <c r="J1053" s="7"/>
      <c r="O1053" s="8"/>
    </row>
    <row r="1054" spans="10:15" ht="15.75" customHeight="1" x14ac:dyDescent="0.25">
      <c r="J1054" s="7"/>
      <c r="O1054" s="8"/>
    </row>
  </sheetData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Please select from the list - Please select from the list" xr:uid="{00000000-0002-0000-0300-000000000000}">
          <x14:formula1>
            <xm:f>'Suppliminetary '!$A$14:$A$16</xm:f>
          </x14:formula1>
          <xm:sqref>G5:G10 G14:G109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194CD-1828-B84A-90A1-D7D4B4ADEA0A}">
  <sheetPr>
    <tabColor rgb="FFFFFF00"/>
  </sheetPr>
  <dimension ref="A1:I126"/>
  <sheetViews>
    <sheetView topLeftCell="A43" workbookViewId="0">
      <selection activeCell="C10" sqref="C10"/>
    </sheetView>
  </sheetViews>
  <sheetFormatPr defaultColWidth="10.6640625" defaultRowHeight="15" x14ac:dyDescent="0.2"/>
  <cols>
    <col min="1" max="1" width="4.109375" style="117" customWidth="1"/>
    <col min="2" max="2" width="43.44140625" style="117" customWidth="1"/>
    <col min="3" max="3" width="23.6640625" style="117" customWidth="1"/>
    <col min="4" max="4" width="26.6640625" style="117" customWidth="1"/>
    <col min="5" max="5" width="29.6640625" style="117" customWidth="1"/>
    <col min="6" max="6" width="37.44140625" style="117" customWidth="1"/>
    <col min="7" max="7" width="45.44140625" style="117" customWidth="1"/>
    <col min="8" max="8" width="23.5546875" style="117" customWidth="1"/>
    <col min="9" max="9" width="45.44140625" style="117" customWidth="1"/>
    <col min="10" max="16384" width="10.6640625" style="117"/>
  </cols>
  <sheetData>
    <row r="1" spans="1:9" ht="29.1" customHeight="1" thickBot="1" x14ac:dyDescent="0.45">
      <c r="A1" s="384" t="s">
        <v>266</v>
      </c>
      <c r="B1" s="385"/>
      <c r="C1" s="385"/>
      <c r="D1" s="385"/>
      <c r="E1" s="385"/>
      <c r="F1" s="385"/>
      <c r="G1" s="386"/>
    </row>
    <row r="2" spans="1:9" ht="15.75" customHeight="1" thickTop="1" x14ac:dyDescent="0.2"/>
    <row r="3" spans="1:9" ht="15.75" customHeight="1" x14ac:dyDescent="0.25">
      <c r="A3" s="12"/>
    </row>
    <row r="4" spans="1:9" ht="15.75" customHeight="1" x14ac:dyDescent="0.2"/>
    <row r="5" spans="1:9" x14ac:dyDescent="0.2">
      <c r="A5" s="387" t="s">
        <v>273</v>
      </c>
      <c r="B5" s="368"/>
      <c r="C5" s="368"/>
      <c r="D5" s="368"/>
      <c r="E5" s="368"/>
      <c r="F5" s="368"/>
      <c r="G5" s="368"/>
    </row>
    <row r="8" spans="1:9" ht="15.75" x14ac:dyDescent="0.25">
      <c r="C8" s="12"/>
    </row>
    <row r="9" spans="1:9" ht="31.5" x14ac:dyDescent="0.25">
      <c r="A9" s="295" t="s">
        <v>99</v>
      </c>
      <c r="B9" s="296" t="s">
        <v>100</v>
      </c>
      <c r="C9" s="296" t="s">
        <v>101</v>
      </c>
      <c r="D9" s="296" t="s">
        <v>103</v>
      </c>
      <c r="E9" s="296" t="s">
        <v>107</v>
      </c>
      <c r="F9" s="296" t="s">
        <v>105</v>
      </c>
      <c r="G9" s="257" t="s">
        <v>152</v>
      </c>
      <c r="H9" s="257" t="s">
        <v>153</v>
      </c>
      <c r="I9" s="257" t="s">
        <v>171</v>
      </c>
    </row>
    <row r="10" spans="1:9" ht="31.5" x14ac:dyDescent="0.25">
      <c r="A10" s="147">
        <f>'Обязательства (черновик)'!A5</f>
        <v>0</v>
      </c>
      <c r="B10" s="148" t="str">
        <f>'Обязательства (черновик)'!B5</f>
        <v>Сокращение распространенности ВИЧ в определенных группах населения: МСМ</v>
      </c>
      <c r="C10" s="149" t="str">
        <f>'Обязательства (черновик)'!C5</f>
        <v>Профилактика ВИЧ</v>
      </c>
      <c r="D10" s="150" t="str">
        <f>'Обязательства (черновик)'!D5</f>
        <v>Нац. Стратегиа, Цель 1</v>
      </c>
      <c r="E10" s="150" t="str">
        <f>'Обязательства (черновик)'!E5</f>
        <v>N/A</v>
      </c>
      <c r="F10" s="148" t="str">
        <f>'Обязательства (черновик)'!F5</f>
        <v>Number of new HIV infections per year</v>
      </c>
      <c r="G10" s="148"/>
      <c r="H10" s="148"/>
      <c r="I10" s="148"/>
    </row>
    <row r="11" spans="1:9" ht="15.75" x14ac:dyDescent="0.25">
      <c r="A11" s="126" t="str">
        <f>'Обязательства (черновик)'!A6</f>
        <v>I.1</v>
      </c>
      <c r="B11" s="127">
        <f>'Обязательства (черновик)'!B6</f>
        <v>0</v>
      </c>
      <c r="C11" s="128">
        <f>'Обязательства (черновик)'!C6</f>
        <v>0</v>
      </c>
      <c r="D11" s="129">
        <f>'Обязательства (черновик)'!D6</f>
        <v>0</v>
      </c>
      <c r="E11" s="129">
        <f>'Обязательства (черновик)'!E6</f>
        <v>0</v>
      </c>
      <c r="F11" s="127">
        <f>'Обязательства (черновик)'!F6</f>
        <v>0</v>
      </c>
      <c r="G11" s="148"/>
      <c r="H11" s="148"/>
      <c r="I11" s="148"/>
    </row>
    <row r="12" spans="1:9" ht="15.75" x14ac:dyDescent="0.25">
      <c r="A12" s="126" t="str">
        <f>'Обязательства (черновик)'!A7</f>
        <v>I.2</v>
      </c>
      <c r="B12" s="127">
        <f>'Обязательства (черновик)'!B7</f>
        <v>0</v>
      </c>
      <c r="C12" s="128">
        <f>'Обязательства (черновик)'!C7</f>
        <v>0</v>
      </c>
      <c r="D12" s="129">
        <f>'Обязательства (черновик)'!D7</f>
        <v>0</v>
      </c>
      <c r="E12" s="129">
        <f>'Обязательства (черновик)'!E7</f>
        <v>0</v>
      </c>
      <c r="F12" s="127">
        <f>'Обязательства (черновик)'!F7</f>
        <v>0</v>
      </c>
      <c r="G12" s="148"/>
      <c r="H12" s="148"/>
      <c r="I12" s="148"/>
    </row>
    <row r="13" spans="1:9" ht="15.75" x14ac:dyDescent="0.25">
      <c r="A13" s="126" t="str">
        <f>'Обязательства (черновик)'!A8</f>
        <v>I.3</v>
      </c>
      <c r="B13" s="127">
        <f>'Обязательства (черновик)'!B8</f>
        <v>0</v>
      </c>
      <c r="C13" s="128">
        <f>'Обязательства (черновик)'!C8</f>
        <v>0</v>
      </c>
      <c r="D13" s="129">
        <f>'Обязательства (черновик)'!D8</f>
        <v>0</v>
      </c>
      <c r="E13" s="129">
        <f>'Обязательства (черновик)'!E8</f>
        <v>0</v>
      </c>
      <c r="F13" s="127">
        <f>'Обязательства (черновик)'!F8</f>
        <v>0</v>
      </c>
      <c r="G13" s="148"/>
      <c r="H13" s="148"/>
      <c r="I13" s="148"/>
    </row>
    <row r="14" spans="1:9" ht="15.75" x14ac:dyDescent="0.25">
      <c r="A14" s="126" t="str">
        <f>'Обязательства (черновик)'!A9</f>
        <v>I.4</v>
      </c>
      <c r="B14" s="136">
        <f>'Обязательства (черновик)'!B9</f>
        <v>0</v>
      </c>
      <c r="C14" s="137">
        <f>'Обязательства (черновик)'!C9</f>
        <v>0</v>
      </c>
      <c r="D14" s="138">
        <f>'Обязательства (черновик)'!D9</f>
        <v>0</v>
      </c>
      <c r="E14" s="138">
        <f>'Обязательства (черновик)'!E9</f>
        <v>0</v>
      </c>
      <c r="F14" s="138">
        <f>'Обязательства (черновик)'!F9</f>
        <v>0</v>
      </c>
      <c r="G14" s="148"/>
      <c r="H14" s="148"/>
      <c r="I14" s="148"/>
    </row>
    <row r="15" spans="1:9" ht="15.75" x14ac:dyDescent="0.25">
      <c r="A15" s="141" t="str">
        <f>'Обязательства (черновик)'!A10</f>
        <v>I.5</v>
      </c>
      <c r="B15" s="142">
        <f>'Обязательства (черновик)'!B10</f>
        <v>0</v>
      </c>
      <c r="C15" s="143">
        <f>'Обязательства (черновик)'!C10</f>
        <v>0</v>
      </c>
      <c r="D15" s="144">
        <f>'Обязательства (черновик)'!D10</f>
        <v>0</v>
      </c>
      <c r="E15" s="144">
        <f>'Обязательства (черновик)'!E10</f>
        <v>0</v>
      </c>
      <c r="F15" s="142">
        <f>'Обязательства (черновик)'!F10</f>
        <v>0</v>
      </c>
      <c r="G15" s="148"/>
      <c r="H15" s="148"/>
      <c r="I15" s="148"/>
    </row>
    <row r="16" spans="1:9" ht="15.75" x14ac:dyDescent="0.25">
      <c r="E16" s="5"/>
    </row>
    <row r="17" spans="1:9" ht="15.75" x14ac:dyDescent="0.25">
      <c r="A17" s="14"/>
    </row>
    <row r="18" spans="1:9" ht="31.5" x14ac:dyDescent="0.25">
      <c r="A18" s="295" t="s">
        <v>99</v>
      </c>
      <c r="B18" s="296" t="s">
        <v>100</v>
      </c>
      <c r="C18" s="296" t="s">
        <v>101</v>
      </c>
      <c r="D18" s="296" t="s">
        <v>103</v>
      </c>
      <c r="E18" s="296" t="s">
        <v>107</v>
      </c>
      <c r="F18" s="296" t="s">
        <v>105</v>
      </c>
      <c r="G18" s="257" t="s">
        <v>152</v>
      </c>
      <c r="H18" s="257" t="s">
        <v>153</v>
      </c>
      <c r="I18" s="257" t="s">
        <v>171</v>
      </c>
    </row>
    <row r="19" spans="1:9" ht="15.75" x14ac:dyDescent="0.25">
      <c r="A19" s="45">
        <f>'Обязательства (черновик)'!A14</f>
        <v>1</v>
      </c>
      <c r="B19" s="46" t="str">
        <f>'Обязательства (черновик)'!B14</f>
        <v>Финансирование</v>
      </c>
      <c r="C19" s="46">
        <f>'Обязательства (черновик)'!C14</f>
        <v>0</v>
      </c>
      <c r="D19" s="56">
        <f>'Обязательства (черновик)'!D14</f>
        <v>0</v>
      </c>
      <c r="E19" s="56">
        <f>'Обязательства (черновик)'!E14</f>
        <v>0</v>
      </c>
      <c r="F19" s="53">
        <f>'Обязательства (черновик)'!F14</f>
        <v>0</v>
      </c>
      <c r="G19" s="258"/>
      <c r="H19" s="258"/>
      <c r="I19" s="258"/>
    </row>
    <row r="20" spans="1:9" ht="31.5" x14ac:dyDescent="0.2">
      <c r="A20" s="48">
        <f>'Обязательства (черновик)'!A15</f>
        <v>0</v>
      </c>
      <c r="B20" s="157" t="str">
        <f>'Обязательства (черновик)'!B15</f>
        <v xml:space="preserve">Обеспечить государственное финансирование ПТАО в тюрьмах </v>
      </c>
      <c r="C20" s="158" t="str">
        <f>'Обязательства (черновик)'!C15</f>
        <v>Профилактика ВИЧ</v>
      </c>
      <c r="D20" s="159" t="str">
        <f>'Обязательства (черновик)'!D15</f>
        <v>Нац. Стратегиа, Цель 1</v>
      </c>
      <c r="E20" s="159" t="str">
        <f>'Обязательства (черновик)'!E15</f>
        <v>Выделить бюджет</v>
      </c>
      <c r="F20" s="157" t="str">
        <f>'Обязательства (черновик)'!F15</f>
        <v>Финансирование выделено</v>
      </c>
      <c r="G20" s="258"/>
      <c r="H20" s="258"/>
      <c r="I20" s="258"/>
    </row>
    <row r="21" spans="1:9" ht="15.75" x14ac:dyDescent="0.2">
      <c r="A21" s="48">
        <f>'Обязательства (черновик)'!A16</f>
        <v>1.1000000000000001</v>
      </c>
      <c r="B21" s="50">
        <f>'Обязательства (черновик)'!B16</f>
        <v>0</v>
      </c>
      <c r="C21" s="161">
        <f>'Обязательства (черновик)'!C16</f>
        <v>0</v>
      </c>
      <c r="D21" s="162">
        <f>'Обязательства (черновик)'!D16</f>
        <v>0</v>
      </c>
      <c r="E21" s="162">
        <f>'Обязательства (черновик)'!E16</f>
        <v>0</v>
      </c>
      <c r="F21" s="50">
        <f>'Обязательства (черновик)'!F16</f>
        <v>0</v>
      </c>
      <c r="G21" s="258"/>
      <c r="H21" s="258"/>
      <c r="I21" s="258"/>
    </row>
    <row r="22" spans="1:9" ht="15.75" x14ac:dyDescent="0.2">
      <c r="A22" s="48">
        <f>'Обязательства (черновик)'!A17</f>
        <v>1.2</v>
      </c>
      <c r="B22" s="50">
        <f>'Обязательства (черновик)'!B17</f>
        <v>0</v>
      </c>
      <c r="C22" s="161">
        <f>'Обязательства (черновик)'!C17</f>
        <v>0</v>
      </c>
      <c r="D22" s="162">
        <f>'Обязательства (черновик)'!D17</f>
        <v>0</v>
      </c>
      <c r="E22" s="162">
        <f>'Обязательства (черновик)'!E17</f>
        <v>0</v>
      </c>
      <c r="F22" s="50">
        <f>'Обязательства (черновик)'!F17</f>
        <v>0</v>
      </c>
      <c r="G22" s="258"/>
      <c r="H22" s="258"/>
      <c r="I22" s="258"/>
    </row>
    <row r="23" spans="1:9" ht="15.75" x14ac:dyDescent="0.2">
      <c r="A23" s="48">
        <f>'Обязательства (черновик)'!A18</f>
        <v>1.3</v>
      </c>
      <c r="B23" s="50">
        <f>'Обязательства (черновик)'!B18</f>
        <v>0</v>
      </c>
      <c r="C23" s="161">
        <f>'Обязательства (черновик)'!C18</f>
        <v>0</v>
      </c>
      <c r="D23" s="162">
        <f>'Обязательства (черновик)'!D18</f>
        <v>0</v>
      </c>
      <c r="E23" s="162">
        <f>'Обязательства (черновик)'!E18</f>
        <v>0</v>
      </c>
      <c r="F23" s="50">
        <f>'Обязательства (черновик)'!F18</f>
        <v>0</v>
      </c>
      <c r="G23" s="258"/>
      <c r="H23" s="258"/>
      <c r="I23" s="258"/>
    </row>
    <row r="24" spans="1:9" ht="15.75" x14ac:dyDescent="0.2">
      <c r="A24" s="48">
        <f>'Обязательства (черновик)'!A19</f>
        <v>1.4</v>
      </c>
      <c r="B24" s="50">
        <f>'Обязательства (черновик)'!B19</f>
        <v>0</v>
      </c>
      <c r="C24" s="161">
        <f>'Обязательства (черновик)'!C19</f>
        <v>0</v>
      </c>
      <c r="D24" s="162">
        <f>'Обязательства (черновик)'!D19</f>
        <v>0</v>
      </c>
      <c r="E24" s="162">
        <f>'Обязательства (черновик)'!E19</f>
        <v>0</v>
      </c>
      <c r="F24" s="50">
        <f>'Обязательства (черновик)'!F19</f>
        <v>0</v>
      </c>
      <c r="G24" s="258"/>
      <c r="H24" s="258"/>
      <c r="I24" s="258"/>
    </row>
    <row r="25" spans="1:9" ht="15.75" x14ac:dyDescent="0.2">
      <c r="A25" s="48">
        <f>'Обязательства (черновик)'!A20</f>
        <v>1.5</v>
      </c>
      <c r="B25" s="50">
        <f>'Обязательства (черновик)'!B20</f>
        <v>0</v>
      </c>
      <c r="C25" s="161">
        <f>'Обязательства (черновик)'!C20</f>
        <v>0</v>
      </c>
      <c r="D25" s="162">
        <f>'Обязательства (черновик)'!D20</f>
        <v>0</v>
      </c>
      <c r="E25" s="162">
        <f>'Обязательства (черновик)'!E20</f>
        <v>0</v>
      </c>
      <c r="F25" s="50">
        <f>'Обязательства (черновик)'!F20</f>
        <v>0</v>
      </c>
      <c r="G25" s="258"/>
      <c r="H25" s="258"/>
      <c r="I25" s="258"/>
    </row>
    <row r="26" spans="1:9" ht="15.75" x14ac:dyDescent="0.2">
      <c r="A26" s="48">
        <f>'Обязательства (черновик)'!A21</f>
        <v>1.6</v>
      </c>
      <c r="B26" s="50">
        <f>'Обязательства (черновик)'!B21</f>
        <v>0</v>
      </c>
      <c r="C26" s="161">
        <f>'Обязательства (черновик)'!C21</f>
        <v>0</v>
      </c>
      <c r="D26" s="162">
        <f>'Обязательства (черновик)'!D21</f>
        <v>0</v>
      </c>
      <c r="E26" s="162">
        <f>'Обязательства (черновик)'!E21</f>
        <v>0</v>
      </c>
      <c r="F26" s="50">
        <f>'Обязательства (черновик)'!F21</f>
        <v>0</v>
      </c>
      <c r="G26" s="258"/>
      <c r="H26" s="258"/>
      <c r="I26" s="258"/>
    </row>
    <row r="27" spans="1:9" ht="15.75" x14ac:dyDescent="0.2">
      <c r="A27" s="48">
        <f>'Обязательства (черновик)'!A22</f>
        <v>1.7</v>
      </c>
      <c r="B27" s="50">
        <f>'Обязательства (черновик)'!B22</f>
        <v>0</v>
      </c>
      <c r="C27" s="161">
        <f>'Обязательства (черновик)'!C22</f>
        <v>0</v>
      </c>
      <c r="D27" s="162">
        <f>'Обязательства (черновик)'!D22</f>
        <v>0</v>
      </c>
      <c r="E27" s="162">
        <f>'Обязательства (черновик)'!E22</f>
        <v>0</v>
      </c>
      <c r="F27" s="50">
        <f>'Обязательства (черновик)'!F22</f>
        <v>0</v>
      </c>
      <c r="G27" s="258"/>
      <c r="H27" s="258"/>
      <c r="I27" s="258"/>
    </row>
    <row r="28" spans="1:9" ht="15.75" x14ac:dyDescent="0.2">
      <c r="A28" s="48">
        <f>'Обязательства (черновик)'!A23</f>
        <v>1.8</v>
      </c>
      <c r="B28" s="50">
        <f>'Обязательства (черновик)'!B23</f>
        <v>0</v>
      </c>
      <c r="C28" s="161">
        <f>'Обязательства (черновик)'!C23</f>
        <v>0</v>
      </c>
      <c r="D28" s="162">
        <f>'Обязательства (черновик)'!D23</f>
        <v>0</v>
      </c>
      <c r="E28" s="162">
        <f>'Обязательства (черновик)'!E23</f>
        <v>0</v>
      </c>
      <c r="F28" s="50">
        <f>'Обязательства (черновик)'!F23</f>
        <v>0</v>
      </c>
      <c r="G28" s="258"/>
      <c r="H28" s="258"/>
      <c r="I28" s="258"/>
    </row>
    <row r="29" spans="1:9" ht="15.75" x14ac:dyDescent="0.2">
      <c r="A29" s="48">
        <f>'Обязательства (черновик)'!A24</f>
        <v>1.9</v>
      </c>
      <c r="B29" s="50">
        <f>'Обязательства (черновик)'!B24</f>
        <v>0</v>
      </c>
      <c r="C29" s="161">
        <f>'Обязательства (черновик)'!C24</f>
        <v>0</v>
      </c>
      <c r="D29" s="162">
        <f>'Обязательства (черновик)'!D24</f>
        <v>0</v>
      </c>
      <c r="E29" s="162">
        <f>'Обязательства (черновик)'!E24</f>
        <v>0</v>
      </c>
      <c r="F29" s="50">
        <f>'Обязательства (черновик)'!F24</f>
        <v>0</v>
      </c>
      <c r="G29" s="258"/>
      <c r="H29" s="258"/>
      <c r="I29" s="258"/>
    </row>
    <row r="30" spans="1:9" ht="15.75" x14ac:dyDescent="0.25">
      <c r="A30" s="48">
        <f>'Обязательства (черновик)'!A25</f>
        <v>0</v>
      </c>
      <c r="B30" s="50">
        <f>'Обязательства (черновик)'!B25</f>
        <v>0</v>
      </c>
      <c r="C30" s="161">
        <f>'Обязательства (черновик)'!C25</f>
        <v>0</v>
      </c>
      <c r="D30" s="162">
        <f>'Обязательства (черновик)'!D25</f>
        <v>0</v>
      </c>
      <c r="E30" s="162">
        <f>'Обязательства (черновик)'!E25</f>
        <v>0</v>
      </c>
      <c r="F30" s="53">
        <f>'Обязательства (черновик)'!F25</f>
        <v>0</v>
      </c>
      <c r="G30" s="258"/>
      <c r="H30" s="258"/>
      <c r="I30" s="258"/>
    </row>
    <row r="31" spans="1:9" ht="15.75" x14ac:dyDescent="0.25">
      <c r="A31" s="48">
        <f>'Обязательства (черновик)'!A26</f>
        <v>0</v>
      </c>
      <c r="B31" s="50">
        <f>'Обязательства (черновик)'!B26</f>
        <v>0</v>
      </c>
      <c r="C31" s="161">
        <f>'Обязательства (черновик)'!C26</f>
        <v>0</v>
      </c>
      <c r="D31" s="162">
        <f>'Обязательства (черновик)'!D26</f>
        <v>0</v>
      </c>
      <c r="E31" s="162">
        <f>'Обязательства (черновик)'!E26</f>
        <v>0</v>
      </c>
      <c r="F31" s="53">
        <f>'Обязательства (черновик)'!F26</f>
        <v>0</v>
      </c>
      <c r="G31" s="258"/>
      <c r="H31" s="258"/>
      <c r="I31" s="258"/>
    </row>
    <row r="32" spans="1:9" ht="15.75" x14ac:dyDescent="0.25">
      <c r="A32" s="48">
        <f>'Обязательства (черновик)'!A27</f>
        <v>0</v>
      </c>
      <c r="B32" s="50">
        <f>'Обязательства (черновик)'!B27</f>
        <v>0</v>
      </c>
      <c r="C32" s="161">
        <f>'Обязательства (черновик)'!C27</f>
        <v>0</v>
      </c>
      <c r="D32" s="162">
        <f>'Обязательства (черновик)'!D27</f>
        <v>0</v>
      </c>
      <c r="E32" s="162">
        <f>'Обязательства (черновик)'!E27</f>
        <v>0</v>
      </c>
      <c r="F32" s="53">
        <f>'Обязательства (черновик)'!F27</f>
        <v>0</v>
      </c>
      <c r="G32" s="258"/>
      <c r="H32" s="258"/>
      <c r="I32" s="258"/>
    </row>
    <row r="33" spans="1:9" ht="15.75" x14ac:dyDescent="0.25">
      <c r="A33" s="48">
        <f>'Обязательства (черновик)'!A28</f>
        <v>0</v>
      </c>
      <c r="B33" s="50">
        <f>'Обязательства (черновик)'!B28</f>
        <v>0</v>
      </c>
      <c r="C33" s="161">
        <f>'Обязательства (черновик)'!C28</f>
        <v>0</v>
      </c>
      <c r="D33" s="162">
        <f>'Обязательства (черновик)'!D28</f>
        <v>0</v>
      </c>
      <c r="E33" s="162">
        <f>'Обязательства (черновик)'!E28</f>
        <v>0</v>
      </c>
      <c r="F33" s="53">
        <f>'Обязательства (черновик)'!F28</f>
        <v>0</v>
      </c>
      <c r="G33" s="258"/>
      <c r="H33" s="258"/>
      <c r="I33" s="258"/>
    </row>
    <row r="34" spans="1:9" ht="15.75" x14ac:dyDescent="0.25">
      <c r="A34" s="48">
        <f>'Обязательства (черновик)'!A29</f>
        <v>0</v>
      </c>
      <c r="B34" s="50">
        <f>'Обязательства (черновик)'!B29</f>
        <v>0</v>
      </c>
      <c r="C34" s="161">
        <f>'Обязательства (черновик)'!C29</f>
        <v>0</v>
      </c>
      <c r="D34" s="162">
        <f>'Обязательства (черновик)'!D29</f>
        <v>0</v>
      </c>
      <c r="E34" s="162">
        <f>'Обязательства (черновик)'!E29</f>
        <v>0</v>
      </c>
      <c r="F34" s="53">
        <f>'Обязательства (черновик)'!F29</f>
        <v>0</v>
      </c>
      <c r="G34" s="258"/>
      <c r="H34" s="258"/>
      <c r="I34" s="258"/>
    </row>
    <row r="35" spans="1:9" ht="15.75" x14ac:dyDescent="0.25">
      <c r="A35" s="57">
        <f>'Обязательства (черновик)'!A30</f>
        <v>2</v>
      </c>
      <c r="B35" s="58" t="str">
        <f>'Обязательства (черновик)'!B30</f>
        <v>Препараты, материалы и оборудование</v>
      </c>
      <c r="C35" s="58">
        <f>'Обязательства (черновик)'!C30</f>
        <v>0</v>
      </c>
      <c r="D35" s="61">
        <f>'Обязательства (черновик)'!D30</f>
        <v>0</v>
      </c>
      <c r="E35" s="61">
        <f>'Обязательства (черновик)'!E30</f>
        <v>0</v>
      </c>
      <c r="F35" s="63">
        <f>'Обязательства (черновик)'!F30</f>
        <v>0</v>
      </c>
      <c r="G35" s="259"/>
      <c r="H35" s="259"/>
      <c r="I35" s="259"/>
    </row>
    <row r="36" spans="1:9" ht="15.75" x14ac:dyDescent="0.2">
      <c r="A36" s="168">
        <f>'Обязательства (черновик)'!A31</f>
        <v>0</v>
      </c>
      <c r="B36" s="169" t="str">
        <f>'Обязательства (черновик)'!B31</f>
        <v>Зарегистрировать метадон</v>
      </c>
      <c r="C36" s="170" t="str">
        <f>'Обязательства (черновик)'!C31</f>
        <v>Профилактика ВИЧ</v>
      </c>
      <c r="D36" s="171" t="str">
        <f>'Обязательства (черновик)'!D31</f>
        <v>Нац. Стратегиа, Цель 1</v>
      </c>
      <c r="E36" s="169" t="str">
        <f>'Обязательства (черновик)'!E31</f>
        <v>Зарегистрировать метадон</v>
      </c>
      <c r="F36" s="169" t="str">
        <f>'Обязательства (черновик)'!F31</f>
        <v>Метадон зарегистрирован</v>
      </c>
      <c r="G36" s="259"/>
      <c r="H36" s="259"/>
      <c r="I36" s="259"/>
    </row>
    <row r="37" spans="1:9" ht="15.75" x14ac:dyDescent="0.25">
      <c r="A37" s="173">
        <f>'Обязательства (черновик)'!A32</f>
        <v>2.1</v>
      </c>
      <c r="B37" s="64">
        <f>'Обязательства (черновик)'!B32</f>
        <v>0</v>
      </c>
      <c r="C37" s="59">
        <f>'Обязательства (черновик)'!C32</f>
        <v>0</v>
      </c>
      <c r="D37" s="174">
        <f>'Обязательства (черновик)'!D32</f>
        <v>0</v>
      </c>
      <c r="E37" s="64">
        <f>'Обязательства (черновик)'!E32</f>
        <v>0</v>
      </c>
      <c r="F37" s="64">
        <f>'Обязательства (черновик)'!F32</f>
        <v>0</v>
      </c>
      <c r="G37" s="259"/>
      <c r="H37" s="259"/>
      <c r="I37" s="259"/>
    </row>
    <row r="38" spans="1:9" ht="15.75" x14ac:dyDescent="0.25">
      <c r="A38" s="173">
        <f>'Обязательства (черновик)'!A33</f>
        <v>2.2000000000000002</v>
      </c>
      <c r="B38" s="64">
        <f>'Обязательства (черновик)'!B33</f>
        <v>0</v>
      </c>
      <c r="C38" s="59">
        <f>'Обязательства (черновик)'!C33</f>
        <v>0</v>
      </c>
      <c r="D38" s="174">
        <f>'Обязательства (черновик)'!D33</f>
        <v>0</v>
      </c>
      <c r="E38" s="64">
        <f>'Обязательства (черновик)'!E33</f>
        <v>0</v>
      </c>
      <c r="F38" s="64">
        <f>'Обязательства (черновик)'!F33</f>
        <v>0</v>
      </c>
      <c r="G38" s="259"/>
      <c r="H38" s="259"/>
      <c r="I38" s="259"/>
    </row>
    <row r="39" spans="1:9" ht="15.75" x14ac:dyDescent="0.25">
      <c r="A39" s="173">
        <f>'Обязательства (черновик)'!A34</f>
        <v>2.2999999999999998</v>
      </c>
      <c r="B39" s="64">
        <f>'Обязательства (черновик)'!B34</f>
        <v>0</v>
      </c>
      <c r="C39" s="59">
        <f>'Обязательства (черновик)'!C34</f>
        <v>0</v>
      </c>
      <c r="D39" s="174">
        <f>'Обязательства (черновик)'!D34</f>
        <v>0</v>
      </c>
      <c r="E39" s="64">
        <f>'Обязательства (черновик)'!E34</f>
        <v>0</v>
      </c>
      <c r="F39" s="64">
        <f>'Обязательства (черновик)'!F34</f>
        <v>0</v>
      </c>
      <c r="G39" s="259"/>
      <c r="H39" s="259"/>
      <c r="I39" s="259"/>
    </row>
    <row r="40" spans="1:9" ht="15.75" x14ac:dyDescent="0.25">
      <c r="A40" s="173">
        <f>'Обязательства (черновик)'!A35</f>
        <v>2.4</v>
      </c>
      <c r="B40" s="64">
        <f>'Обязательства (черновик)'!B35</f>
        <v>0</v>
      </c>
      <c r="C40" s="59">
        <f>'Обязательства (черновик)'!C35</f>
        <v>0</v>
      </c>
      <c r="D40" s="174">
        <f>'Обязательства (черновик)'!D35</f>
        <v>0</v>
      </c>
      <c r="E40" s="64">
        <f>'Обязательства (черновик)'!E35</f>
        <v>0</v>
      </c>
      <c r="F40" s="64">
        <f>'Обязательства (черновик)'!F35</f>
        <v>0</v>
      </c>
      <c r="G40" s="259"/>
      <c r="H40" s="259"/>
      <c r="I40" s="259"/>
    </row>
    <row r="41" spans="1:9" ht="15.75" x14ac:dyDescent="0.25">
      <c r="A41" s="173">
        <f>'Обязательства (черновик)'!A36</f>
        <v>2.5</v>
      </c>
      <c r="B41" s="64">
        <f>'Обязательства (черновик)'!B36</f>
        <v>0</v>
      </c>
      <c r="C41" s="59">
        <f>'Обязательства (черновик)'!C36</f>
        <v>0</v>
      </c>
      <c r="D41" s="174">
        <f>'Обязательства (черновик)'!D36</f>
        <v>0</v>
      </c>
      <c r="E41" s="64">
        <f>'Обязательства (черновик)'!E36</f>
        <v>0</v>
      </c>
      <c r="F41" s="64">
        <f>'Обязательства (черновик)'!F36</f>
        <v>0</v>
      </c>
      <c r="G41" s="259"/>
      <c r="H41" s="259"/>
      <c r="I41" s="259"/>
    </row>
    <row r="42" spans="1:9" ht="15.75" x14ac:dyDescent="0.25">
      <c r="A42" s="173">
        <f>'Обязательства (черновик)'!A37</f>
        <v>2.6</v>
      </c>
      <c r="B42" s="64">
        <f>'Обязательства (черновик)'!B37</f>
        <v>0</v>
      </c>
      <c r="C42" s="59">
        <f>'Обязательства (черновик)'!C37</f>
        <v>0</v>
      </c>
      <c r="D42" s="174">
        <f>'Обязательства (черновик)'!D37</f>
        <v>0</v>
      </c>
      <c r="E42" s="64">
        <f>'Обязательства (черновик)'!E37</f>
        <v>0</v>
      </c>
      <c r="F42" s="64">
        <f>'Обязательства (черновик)'!F37</f>
        <v>0</v>
      </c>
      <c r="G42" s="259"/>
      <c r="H42" s="259"/>
      <c r="I42" s="259"/>
    </row>
    <row r="43" spans="1:9" ht="15.75" x14ac:dyDescent="0.25">
      <c r="A43" s="173">
        <f>'Обязательства (черновик)'!A38</f>
        <v>2.7</v>
      </c>
      <c r="B43" s="64">
        <f>'Обязательства (черновик)'!B38</f>
        <v>0</v>
      </c>
      <c r="C43" s="59">
        <f>'Обязательства (черновик)'!C38</f>
        <v>0</v>
      </c>
      <c r="D43" s="174">
        <f>'Обязательства (черновик)'!D38</f>
        <v>0</v>
      </c>
      <c r="E43" s="64">
        <f>'Обязательства (черновик)'!E38</f>
        <v>0</v>
      </c>
      <c r="F43" s="64">
        <f>'Обязательства (черновик)'!F38</f>
        <v>0</v>
      </c>
      <c r="G43" s="259"/>
      <c r="H43" s="259"/>
      <c r="I43" s="259"/>
    </row>
    <row r="44" spans="1:9" ht="15.75" x14ac:dyDescent="0.25">
      <c r="A44" s="173">
        <f>'Обязательства (черновик)'!A39</f>
        <v>2.8</v>
      </c>
      <c r="B44" s="64">
        <f>'Обязательства (черновик)'!B39</f>
        <v>0</v>
      </c>
      <c r="C44" s="59">
        <f>'Обязательства (черновик)'!C39</f>
        <v>0</v>
      </c>
      <c r="D44" s="174">
        <f>'Обязательства (черновик)'!D39</f>
        <v>0</v>
      </c>
      <c r="E44" s="64">
        <f>'Обязательства (черновик)'!E39</f>
        <v>0</v>
      </c>
      <c r="F44" s="64">
        <f>'Обязательства (черновик)'!F39</f>
        <v>0</v>
      </c>
      <c r="G44" s="259"/>
      <c r="H44" s="259"/>
      <c r="I44" s="259"/>
    </row>
    <row r="45" spans="1:9" ht="15.75" x14ac:dyDescent="0.25">
      <c r="A45" s="173">
        <f>'Обязательства (черновик)'!A40</f>
        <v>2.9</v>
      </c>
      <c r="B45" s="64">
        <f>'Обязательства (черновик)'!B40</f>
        <v>0</v>
      </c>
      <c r="C45" s="59">
        <f>'Обязательства (черновик)'!C40</f>
        <v>0</v>
      </c>
      <c r="D45" s="174">
        <f>'Обязательства (черновик)'!D40</f>
        <v>0</v>
      </c>
      <c r="E45" s="64">
        <f>'Обязательства (черновик)'!E40</f>
        <v>0</v>
      </c>
      <c r="F45" s="64">
        <f>'Обязательства (черновик)'!F40</f>
        <v>0</v>
      </c>
      <c r="G45" s="259"/>
      <c r="H45" s="259"/>
      <c r="I45" s="259"/>
    </row>
    <row r="46" spans="1:9" ht="15.75" x14ac:dyDescent="0.25">
      <c r="A46" s="173">
        <f>'Обязательства (черновик)'!A41</f>
        <v>0</v>
      </c>
      <c r="B46" s="64">
        <f>'Обязательства (черновик)'!B41</f>
        <v>0</v>
      </c>
      <c r="C46" s="59">
        <f>'Обязательства (черновик)'!C41</f>
        <v>0</v>
      </c>
      <c r="D46" s="174">
        <f>'Обязательства (черновик)'!D41</f>
        <v>0</v>
      </c>
      <c r="E46" s="64">
        <f>'Обязательства (черновик)'!E41</f>
        <v>0</v>
      </c>
      <c r="F46" s="64">
        <f>'Обязательства (черновик)'!F41</f>
        <v>0</v>
      </c>
      <c r="G46" s="259"/>
      <c r="H46" s="259"/>
      <c r="I46" s="259"/>
    </row>
    <row r="47" spans="1:9" ht="15.75" x14ac:dyDescent="0.25">
      <c r="A47" s="173">
        <f>'Обязательства (черновик)'!A42</f>
        <v>0</v>
      </c>
      <c r="B47" s="64">
        <f>'Обязательства (черновик)'!B42</f>
        <v>0</v>
      </c>
      <c r="C47" s="59">
        <f>'Обязательства (черновик)'!C42</f>
        <v>0</v>
      </c>
      <c r="D47" s="174">
        <f>'Обязательства (черновик)'!D42</f>
        <v>0</v>
      </c>
      <c r="E47" s="64">
        <f>'Обязательства (черновик)'!E42</f>
        <v>0</v>
      </c>
      <c r="F47" s="64">
        <f>'Обязательства (черновик)'!F42</f>
        <v>0</v>
      </c>
      <c r="G47" s="259"/>
      <c r="H47" s="259"/>
      <c r="I47" s="259"/>
    </row>
    <row r="48" spans="1:9" ht="15.75" x14ac:dyDescent="0.25">
      <c r="A48" s="173">
        <f>'Обязательства (черновик)'!A43</f>
        <v>0</v>
      </c>
      <c r="B48" s="64">
        <f>'Обязательства (черновик)'!B43</f>
        <v>0</v>
      </c>
      <c r="C48" s="59">
        <f>'Обязательства (черновик)'!C43</f>
        <v>0</v>
      </c>
      <c r="D48" s="174">
        <f>'Обязательства (черновик)'!D43</f>
        <v>0</v>
      </c>
      <c r="E48" s="174">
        <f>'Обязательства (черновик)'!E43</f>
        <v>0</v>
      </c>
      <c r="F48" s="64">
        <f>'Обязательства (черновик)'!F43</f>
        <v>0</v>
      </c>
      <c r="G48" s="259"/>
      <c r="H48" s="259"/>
      <c r="I48" s="259"/>
    </row>
    <row r="49" spans="1:9" ht="15.75" x14ac:dyDescent="0.25">
      <c r="A49" s="173">
        <f>'Обязательства (черновик)'!A44</f>
        <v>0</v>
      </c>
      <c r="B49" s="64">
        <f>'Обязательства (черновик)'!B44</f>
        <v>0</v>
      </c>
      <c r="C49" s="59">
        <f>'Обязательства (черновик)'!C44</f>
        <v>0</v>
      </c>
      <c r="D49" s="174">
        <f>'Обязательства (черновик)'!D44</f>
        <v>0</v>
      </c>
      <c r="E49" s="174">
        <f>'Обязательства (черновик)'!E44</f>
        <v>0</v>
      </c>
      <c r="F49" s="64">
        <f>'Обязательства (черновик)'!F44</f>
        <v>0</v>
      </c>
      <c r="G49" s="259"/>
      <c r="H49" s="259"/>
      <c r="I49" s="259"/>
    </row>
    <row r="50" spans="1:9" ht="15.75" x14ac:dyDescent="0.25">
      <c r="A50" s="173">
        <f>'Обязательства (черновик)'!A45</f>
        <v>0</v>
      </c>
      <c r="B50" s="64">
        <f>'Обязательства (черновик)'!B45</f>
        <v>0</v>
      </c>
      <c r="C50" s="59">
        <f>'Обязательства (черновик)'!C45</f>
        <v>0</v>
      </c>
      <c r="D50" s="178">
        <f>'Обязательства (черновик)'!D45</f>
        <v>0</v>
      </c>
      <c r="E50" s="64">
        <f>'Обязательства (черновик)'!E45</f>
        <v>0</v>
      </c>
      <c r="F50" s="64">
        <f>'Обязательства (черновик)'!F45</f>
        <v>0</v>
      </c>
      <c r="G50" s="259"/>
      <c r="H50" s="259"/>
      <c r="I50" s="259"/>
    </row>
    <row r="51" spans="1:9" ht="15.75" x14ac:dyDescent="0.25">
      <c r="A51" s="180">
        <f>'Обязательства (черновик)'!A46</f>
        <v>3</v>
      </c>
      <c r="B51" s="181" t="str">
        <f>'Обязательства (черновик)'!B46</f>
        <v>Предоставление услуг</v>
      </c>
      <c r="C51" s="68">
        <f>'Обязательства (черновик)'!C46</f>
        <v>0</v>
      </c>
      <c r="D51" s="70">
        <f>'Обязательства (черновик)'!D46</f>
        <v>0</v>
      </c>
      <c r="E51" s="70">
        <f>'Обязательства (черновик)'!E46</f>
        <v>0</v>
      </c>
      <c r="F51" s="76">
        <f>'Обязательства (черновик)'!F46</f>
        <v>0</v>
      </c>
      <c r="G51" s="260"/>
      <c r="H51" s="260"/>
      <c r="I51" s="260"/>
    </row>
    <row r="52" spans="1:9" ht="47.25" x14ac:dyDescent="0.25">
      <c r="A52" s="183">
        <f>'Обязательства (черновик)'!A47</f>
        <v>0</v>
      </c>
      <c r="B52" s="184" t="str">
        <f>'Обязательства (черновик)'!B47</f>
        <v xml:space="preserve">Обеспечить доступ ЛУИН к комплексным услугам профилактики ВИЧ </v>
      </c>
      <c r="C52" s="185" t="str">
        <f>'Обязательства (черновик)'!C47</f>
        <v>Профилактика ВИЧ</v>
      </c>
      <c r="D52" s="186" t="str">
        <f>'Обязательства (черновик)'!D47</f>
        <v>Нац. Стратегиа, Цель 1</v>
      </c>
      <c r="E52" s="186" t="str">
        <f>'Обязательства (черновик)'!E47</f>
        <v>Предоставить услуги</v>
      </c>
      <c r="F52" s="187" t="str">
        <f>'Обязательства (черновик)'!F47</f>
        <v>Процент ЛУИН, заявивших о том, что они получали комплексные услуги профилактики ВИЧ</v>
      </c>
      <c r="G52" s="260"/>
      <c r="H52" s="260"/>
      <c r="I52" s="260"/>
    </row>
    <row r="53" spans="1:9" ht="15.75" x14ac:dyDescent="0.25">
      <c r="A53" s="71">
        <f>'Обязательства (черновик)'!A48</f>
        <v>3.1</v>
      </c>
      <c r="B53" s="69">
        <f>'Обязательства (черновик)'!B48</f>
        <v>0</v>
      </c>
      <c r="C53" s="189">
        <f>'Обязательства (черновик)'!C48</f>
        <v>0</v>
      </c>
      <c r="D53" s="74">
        <f>'Обязательства (черновик)'!D48</f>
        <v>0</v>
      </c>
      <c r="E53" s="74">
        <f>'Обязательства (черновик)'!E48</f>
        <v>0</v>
      </c>
      <c r="F53" s="72">
        <f>'Обязательства (черновик)'!F48</f>
        <v>0</v>
      </c>
      <c r="G53" s="260"/>
      <c r="H53" s="260"/>
      <c r="I53" s="260"/>
    </row>
    <row r="54" spans="1:9" ht="15.75" x14ac:dyDescent="0.25">
      <c r="A54" s="71">
        <f>'Обязательства (черновик)'!A49</f>
        <v>3.2</v>
      </c>
      <c r="B54" s="69">
        <f>'Обязательства (черновик)'!B49</f>
        <v>0</v>
      </c>
      <c r="C54" s="189">
        <f>'Обязательства (черновик)'!C49</f>
        <v>0</v>
      </c>
      <c r="D54" s="74">
        <f>'Обязательства (черновик)'!D49</f>
        <v>0</v>
      </c>
      <c r="E54" s="72">
        <f>'Обязательства (черновик)'!E49</f>
        <v>0</v>
      </c>
      <c r="F54" s="72">
        <f>'Обязательства (черновик)'!F49</f>
        <v>0</v>
      </c>
      <c r="G54" s="260"/>
      <c r="H54" s="260"/>
      <c r="I54" s="260"/>
    </row>
    <row r="55" spans="1:9" ht="15.75" x14ac:dyDescent="0.25">
      <c r="A55" s="71">
        <f>'Обязательства (черновик)'!A50</f>
        <v>3.3</v>
      </c>
      <c r="B55" s="69">
        <f>'Обязательства (черновик)'!B50</f>
        <v>0</v>
      </c>
      <c r="C55" s="189">
        <f>'Обязательства (черновик)'!C50</f>
        <v>0</v>
      </c>
      <c r="D55" s="74">
        <f>'Обязательства (черновик)'!D50</f>
        <v>0</v>
      </c>
      <c r="E55" s="74">
        <f>'Обязательства (черновик)'!E50</f>
        <v>0</v>
      </c>
      <c r="F55" s="72">
        <f>'Обязательства (черновик)'!F50</f>
        <v>0</v>
      </c>
      <c r="G55" s="260"/>
      <c r="H55" s="260"/>
      <c r="I55" s="260"/>
    </row>
    <row r="56" spans="1:9" ht="15.75" x14ac:dyDescent="0.25">
      <c r="A56" s="71">
        <f>'Обязательства (черновик)'!A51</f>
        <v>3.4</v>
      </c>
      <c r="B56" s="69">
        <f>'Обязательства (черновик)'!B51</f>
        <v>0</v>
      </c>
      <c r="C56" s="68">
        <f>'Обязательства (черновик)'!C51</f>
        <v>0</v>
      </c>
      <c r="D56" s="192">
        <f>'Обязательства (черновик)'!D51</f>
        <v>0</v>
      </c>
      <c r="E56" s="72">
        <f>'Обязательства (черновик)'!E51</f>
        <v>0</v>
      </c>
      <c r="F56" s="72">
        <f>'Обязательства (черновик)'!F51</f>
        <v>0</v>
      </c>
      <c r="G56" s="260"/>
      <c r="H56" s="260"/>
      <c r="I56" s="260"/>
    </row>
    <row r="57" spans="1:9" ht="15.75" x14ac:dyDescent="0.25">
      <c r="A57" s="71">
        <f>'Обязательства (черновик)'!A52</f>
        <v>3.5</v>
      </c>
      <c r="B57" s="69">
        <f>'Обязательства (черновик)'!B52</f>
        <v>0</v>
      </c>
      <c r="C57" s="68">
        <f>'Обязательства (черновик)'!C52</f>
        <v>0</v>
      </c>
      <c r="D57" s="192">
        <f>'Обязательства (черновик)'!D52</f>
        <v>0</v>
      </c>
      <c r="E57" s="72">
        <f>'Обязательства (черновик)'!E52</f>
        <v>0</v>
      </c>
      <c r="F57" s="72">
        <f>'Обязательства (черновик)'!F52</f>
        <v>0</v>
      </c>
      <c r="G57" s="260"/>
      <c r="H57" s="260"/>
      <c r="I57" s="260"/>
    </row>
    <row r="58" spans="1:9" ht="15.75" x14ac:dyDescent="0.25">
      <c r="A58" s="71">
        <f>'Обязательства (черновик)'!A53</f>
        <v>3.6</v>
      </c>
      <c r="B58" s="69">
        <f>'Обязательства (черновик)'!B53</f>
        <v>0</v>
      </c>
      <c r="C58" s="68">
        <f>'Обязательства (черновик)'!C53</f>
        <v>0</v>
      </c>
      <c r="D58" s="192">
        <f>'Обязательства (черновик)'!D53</f>
        <v>0</v>
      </c>
      <c r="E58" s="72">
        <f>'Обязательства (черновик)'!E53</f>
        <v>0</v>
      </c>
      <c r="F58" s="72">
        <f>'Обязательства (черновик)'!F53</f>
        <v>0</v>
      </c>
      <c r="G58" s="260"/>
      <c r="H58" s="260"/>
      <c r="I58" s="260"/>
    </row>
    <row r="59" spans="1:9" ht="15.75" x14ac:dyDescent="0.25">
      <c r="A59" s="71">
        <f>'Обязательства (черновик)'!A54</f>
        <v>3.7</v>
      </c>
      <c r="B59" s="69">
        <f>'Обязательства (черновик)'!B54</f>
        <v>0</v>
      </c>
      <c r="C59" s="68">
        <f>'Обязательства (черновик)'!C54</f>
        <v>0</v>
      </c>
      <c r="D59" s="192">
        <f>'Обязательства (черновик)'!D54</f>
        <v>0</v>
      </c>
      <c r="E59" s="72">
        <f>'Обязательства (черновик)'!E54</f>
        <v>0</v>
      </c>
      <c r="F59" s="72">
        <f>'Обязательства (черновик)'!F54</f>
        <v>0</v>
      </c>
      <c r="G59" s="260"/>
      <c r="H59" s="260"/>
      <c r="I59" s="260"/>
    </row>
    <row r="60" spans="1:9" ht="15.75" x14ac:dyDescent="0.25">
      <c r="A60" s="71">
        <f>'Обязательства (черновик)'!A55</f>
        <v>3.8</v>
      </c>
      <c r="B60" s="69">
        <f>'Обязательства (черновик)'!B55</f>
        <v>0</v>
      </c>
      <c r="C60" s="68">
        <f>'Обязательства (черновик)'!C55</f>
        <v>0</v>
      </c>
      <c r="D60" s="192">
        <f>'Обязательства (черновик)'!D55</f>
        <v>0</v>
      </c>
      <c r="E60" s="72">
        <f>'Обязательства (черновик)'!E55</f>
        <v>0</v>
      </c>
      <c r="F60" s="72">
        <f>'Обязательства (черновик)'!F55</f>
        <v>0</v>
      </c>
      <c r="G60" s="260"/>
      <c r="H60" s="260"/>
      <c r="I60" s="260"/>
    </row>
    <row r="61" spans="1:9" ht="15.75" x14ac:dyDescent="0.25">
      <c r="A61" s="71">
        <f>'Обязательства (черновик)'!A56</f>
        <v>3.9</v>
      </c>
      <c r="B61" s="69">
        <f>'Обязательства (черновик)'!B56</f>
        <v>0</v>
      </c>
      <c r="C61" s="68">
        <f>'Обязательства (черновик)'!C56</f>
        <v>0</v>
      </c>
      <c r="D61" s="192">
        <f>'Обязательства (черновик)'!D56</f>
        <v>0</v>
      </c>
      <c r="E61" s="72">
        <f>'Обязательства (черновик)'!E56</f>
        <v>0</v>
      </c>
      <c r="F61" s="72">
        <f>'Обязательства (черновик)'!F56</f>
        <v>0</v>
      </c>
      <c r="G61" s="260"/>
      <c r="H61" s="260"/>
      <c r="I61" s="260"/>
    </row>
    <row r="62" spans="1:9" ht="15.75" x14ac:dyDescent="0.25">
      <c r="A62" s="71">
        <f>'Обязательства (черновик)'!A57</f>
        <v>0</v>
      </c>
      <c r="B62" s="69">
        <f>'Обязательства (черновик)'!B57</f>
        <v>0</v>
      </c>
      <c r="C62" s="68">
        <f>'Обязательства (черновик)'!C57</f>
        <v>0</v>
      </c>
      <c r="D62" s="70">
        <f>'Обязательства (черновик)'!D57</f>
        <v>0</v>
      </c>
      <c r="E62" s="76">
        <f>'Обязательства (черновик)'!E57</f>
        <v>0</v>
      </c>
      <c r="F62" s="72">
        <f>'Обязательства (черновик)'!F57</f>
        <v>0</v>
      </c>
      <c r="G62" s="260"/>
      <c r="H62" s="260"/>
      <c r="I62" s="260"/>
    </row>
    <row r="63" spans="1:9" ht="15.75" x14ac:dyDescent="0.25">
      <c r="A63" s="71">
        <f>'Обязательства (черновик)'!A58</f>
        <v>0</v>
      </c>
      <c r="B63" s="69">
        <f>'Обязательства (черновик)'!B58</f>
        <v>0</v>
      </c>
      <c r="C63" s="68">
        <f>'Обязательства (черновик)'!C58</f>
        <v>0</v>
      </c>
      <c r="D63" s="70">
        <f>'Обязательства (черновик)'!D58</f>
        <v>0</v>
      </c>
      <c r="E63" s="76">
        <f>'Обязательства (черновик)'!E58</f>
        <v>0</v>
      </c>
      <c r="F63" s="72">
        <f>'Обязательства (черновик)'!F58</f>
        <v>0</v>
      </c>
      <c r="G63" s="260"/>
      <c r="H63" s="260"/>
      <c r="I63" s="260"/>
    </row>
    <row r="64" spans="1:9" ht="15.75" x14ac:dyDescent="0.25">
      <c r="A64" s="71">
        <f>'Обязательства (черновик)'!A59</f>
        <v>0</v>
      </c>
      <c r="B64" s="69">
        <f>'Обязательства (черновик)'!B59</f>
        <v>0</v>
      </c>
      <c r="C64" s="68">
        <f>'Обязательства (черновик)'!C59</f>
        <v>0</v>
      </c>
      <c r="D64" s="70">
        <f>'Обязательства (черновик)'!D59</f>
        <v>0</v>
      </c>
      <c r="E64" s="76">
        <f>'Обязательства (черновик)'!E59</f>
        <v>0</v>
      </c>
      <c r="F64" s="72">
        <f>'Обязательства (черновик)'!F59</f>
        <v>0</v>
      </c>
      <c r="G64" s="260"/>
      <c r="H64" s="260"/>
      <c r="I64" s="260"/>
    </row>
    <row r="65" spans="1:9" ht="15.75" x14ac:dyDescent="0.25">
      <c r="A65" s="71">
        <f>'Обязательства (черновик)'!A60</f>
        <v>0</v>
      </c>
      <c r="B65" s="69">
        <f>'Обязательства (черновик)'!B60</f>
        <v>0</v>
      </c>
      <c r="C65" s="68">
        <f>'Обязательства (черновик)'!C60</f>
        <v>0</v>
      </c>
      <c r="D65" s="70">
        <f>'Обязательства (черновик)'!D60</f>
        <v>0</v>
      </c>
      <c r="E65" s="72">
        <f>'Обязательства (черновик)'!E60</f>
        <v>0</v>
      </c>
      <c r="F65" s="72">
        <f>'Обязательства (черновик)'!F60</f>
        <v>0</v>
      </c>
      <c r="G65" s="260"/>
      <c r="H65" s="260"/>
      <c r="I65" s="260"/>
    </row>
    <row r="66" spans="1:9" ht="15.75" x14ac:dyDescent="0.25">
      <c r="A66" s="71">
        <f>'Обязательства (черновик)'!A61</f>
        <v>0</v>
      </c>
      <c r="B66" s="78">
        <f>'Обязательства (черновик)'!B61</f>
        <v>0</v>
      </c>
      <c r="C66" s="68">
        <f>'Обязательства (черновик)'!C61</f>
        <v>0</v>
      </c>
      <c r="D66" s="79">
        <f>'Обязательства (черновик)'!D61</f>
        <v>0</v>
      </c>
      <c r="E66" s="72">
        <f>'Обязательства (черновик)'!E61</f>
        <v>0</v>
      </c>
      <c r="F66" s="78">
        <f>'Обязательства (черновик)'!F61</f>
        <v>0</v>
      </c>
      <c r="G66" s="260"/>
      <c r="H66" s="260"/>
      <c r="I66" s="260"/>
    </row>
    <row r="67" spans="1:9" ht="15.75" x14ac:dyDescent="0.25">
      <c r="A67" s="198">
        <f>'Обязательства (черновик)'!A62</f>
        <v>4</v>
      </c>
      <c r="B67" s="199" t="str">
        <f>'Обязательства (черновик)'!B62</f>
        <v>Управление</v>
      </c>
      <c r="C67" s="199">
        <f>'Обязательства (черновик)'!C62</f>
        <v>0</v>
      </c>
      <c r="D67" s="200">
        <f>'Обязательства (черновик)'!D62</f>
        <v>0</v>
      </c>
      <c r="E67" s="200">
        <f>'Обязательства (черновик)'!E62</f>
        <v>0</v>
      </c>
      <c r="F67" s="102">
        <f>'Обязательства (черновик)'!F62</f>
        <v>0</v>
      </c>
      <c r="G67" s="261"/>
      <c r="H67" s="261"/>
      <c r="I67" s="261"/>
    </row>
    <row r="68" spans="1:9" ht="31.5" x14ac:dyDescent="0.25">
      <c r="A68" s="202">
        <f>'Обязательства (черновик)'!A63</f>
        <v>0</v>
      </c>
      <c r="B68" s="203" t="str">
        <f>'Обязательства (черновик)'!B63</f>
        <v>Пересмотреть протокол предоставления услуг ПТАО в тюрьмах</v>
      </c>
      <c r="C68" s="204" t="str">
        <f>'Обязательства (черновик)'!C63</f>
        <v>Профилактика ВИЧ</v>
      </c>
      <c r="D68" s="205" t="str">
        <f>'Обязательства (черновик)'!D63</f>
        <v>Нац. Стратегиа, Цель 1</v>
      </c>
      <c r="E68" s="205" t="str">
        <f>'Обязательства (черновик)'!E63</f>
        <v>Пересмотр протокола</v>
      </c>
      <c r="F68" s="203" t="str">
        <f>'Обязательства (черновик)'!F63</f>
        <v>Пересмотренный протокол утвержден</v>
      </c>
      <c r="G68" s="261"/>
      <c r="H68" s="261"/>
      <c r="I68" s="261"/>
    </row>
    <row r="69" spans="1:9" ht="15.75" x14ac:dyDescent="0.25">
      <c r="A69" s="207">
        <f>'Обязательства (черновик)'!A64</f>
        <v>4.0999999999999996</v>
      </c>
      <c r="B69" s="102">
        <f>'Обязательства (черновик)'!B64</f>
        <v>0</v>
      </c>
      <c r="C69" s="98">
        <f>'Обязательства (черновик)'!C64</f>
        <v>0</v>
      </c>
      <c r="D69" s="200">
        <f>'Обязательства (черновик)'!D64</f>
        <v>0</v>
      </c>
      <c r="E69" s="200">
        <f>'Обязательства (черновик)'!E64</f>
        <v>0</v>
      </c>
      <c r="F69" s="102">
        <f>'Обязательства (черновик)'!F64</f>
        <v>0</v>
      </c>
      <c r="G69" s="261"/>
      <c r="H69" s="261"/>
      <c r="I69" s="261"/>
    </row>
    <row r="70" spans="1:9" ht="15.75" x14ac:dyDescent="0.25">
      <c r="A70" s="210">
        <f>'Обязательства (черновик)'!A65</f>
        <v>4.2</v>
      </c>
      <c r="B70" s="102">
        <f>'Обязательства (черновик)'!B65</f>
        <v>0</v>
      </c>
      <c r="C70" s="98">
        <f>'Обязательства (черновик)'!C65</f>
        <v>0</v>
      </c>
      <c r="D70" s="200">
        <f>'Обязательства (черновик)'!D65</f>
        <v>0</v>
      </c>
      <c r="E70" s="200">
        <f>'Обязательства (черновик)'!E65</f>
        <v>0</v>
      </c>
      <c r="F70" s="102">
        <f>'Обязательства (черновик)'!F65</f>
        <v>0</v>
      </c>
      <c r="G70" s="261"/>
      <c r="H70" s="261"/>
      <c r="I70" s="261"/>
    </row>
    <row r="71" spans="1:9" ht="15.75" x14ac:dyDescent="0.25">
      <c r="A71" s="207">
        <f>'Обязательства (черновик)'!A66</f>
        <v>4.3</v>
      </c>
      <c r="B71" s="102">
        <f>'Обязательства (черновик)'!B66</f>
        <v>0</v>
      </c>
      <c r="C71" s="98">
        <f>'Обязательства (черновик)'!C66</f>
        <v>0</v>
      </c>
      <c r="D71" s="200">
        <f>'Обязательства (черновик)'!D66</f>
        <v>0</v>
      </c>
      <c r="E71" s="200">
        <f>'Обязательства (черновик)'!E66</f>
        <v>0</v>
      </c>
      <c r="F71" s="102">
        <f>'Обязательства (черновик)'!F66</f>
        <v>0</v>
      </c>
      <c r="G71" s="261"/>
      <c r="H71" s="261"/>
      <c r="I71" s="261"/>
    </row>
    <row r="72" spans="1:9" ht="15.75" x14ac:dyDescent="0.25">
      <c r="A72" s="210">
        <f>'Обязательства (черновик)'!A67</f>
        <v>4.4000000000000004</v>
      </c>
      <c r="B72" s="102">
        <f>'Обязательства (черновик)'!B67</f>
        <v>0</v>
      </c>
      <c r="C72" s="98">
        <f>'Обязательства (черновик)'!C67</f>
        <v>0</v>
      </c>
      <c r="D72" s="200">
        <f>'Обязательства (черновик)'!D67</f>
        <v>0</v>
      </c>
      <c r="E72" s="200">
        <f>'Обязательства (черновик)'!E67</f>
        <v>0</v>
      </c>
      <c r="F72" s="102">
        <f>'Обязательства (черновик)'!F67</f>
        <v>0</v>
      </c>
      <c r="G72" s="261"/>
      <c r="H72" s="261"/>
      <c r="I72" s="261"/>
    </row>
    <row r="73" spans="1:9" ht="15.75" x14ac:dyDescent="0.25">
      <c r="A73" s="210">
        <f>'Обязательства (черновик)'!A68</f>
        <v>4.5</v>
      </c>
      <c r="B73" s="102">
        <f>'Обязательства (черновик)'!B68</f>
        <v>0</v>
      </c>
      <c r="C73" s="98">
        <f>'Обязательства (черновик)'!C68</f>
        <v>0</v>
      </c>
      <c r="D73" s="200">
        <f>'Обязательства (черновик)'!D68</f>
        <v>0</v>
      </c>
      <c r="E73" s="200">
        <f>'Обязательства (черновик)'!E68</f>
        <v>0</v>
      </c>
      <c r="F73" s="102">
        <f>'Обязательства (черновик)'!F68</f>
        <v>0</v>
      </c>
      <c r="G73" s="261"/>
      <c r="H73" s="261"/>
      <c r="I73" s="261"/>
    </row>
    <row r="74" spans="1:9" ht="15.75" x14ac:dyDescent="0.25">
      <c r="A74" s="207">
        <f>'Обязательства (черновик)'!A69</f>
        <v>4.5999999999999996</v>
      </c>
      <c r="B74" s="102">
        <f>'Обязательства (черновик)'!B69</f>
        <v>0</v>
      </c>
      <c r="C74" s="98">
        <f>'Обязательства (черновик)'!C69</f>
        <v>0</v>
      </c>
      <c r="D74" s="200">
        <f>'Обязательства (черновик)'!D69</f>
        <v>0</v>
      </c>
      <c r="E74" s="200">
        <f>'Обязательства (черновик)'!E69</f>
        <v>0</v>
      </c>
      <c r="F74" s="102">
        <f>'Обязательства (черновик)'!F69</f>
        <v>0</v>
      </c>
      <c r="G74" s="261"/>
      <c r="H74" s="261"/>
      <c r="I74" s="261"/>
    </row>
    <row r="75" spans="1:9" ht="15.75" x14ac:dyDescent="0.25">
      <c r="A75" s="207">
        <f>'Обязательства (черновик)'!A70</f>
        <v>4.7</v>
      </c>
      <c r="B75" s="102">
        <f>'Обязательства (черновик)'!B70</f>
        <v>0</v>
      </c>
      <c r="C75" s="98">
        <f>'Обязательства (черновик)'!C70</f>
        <v>0</v>
      </c>
      <c r="D75" s="200">
        <f>'Обязательства (черновик)'!D70</f>
        <v>0</v>
      </c>
      <c r="E75" s="200">
        <f>'Обязательства (черновик)'!E70</f>
        <v>0</v>
      </c>
      <c r="F75" s="102">
        <f>'Обязательства (черновик)'!F70</f>
        <v>0</v>
      </c>
      <c r="G75" s="261"/>
      <c r="H75" s="261"/>
      <c r="I75" s="261"/>
    </row>
    <row r="76" spans="1:9" ht="15.75" x14ac:dyDescent="0.25">
      <c r="A76" s="207">
        <f>'Обязательства (черновик)'!A71</f>
        <v>4.8</v>
      </c>
      <c r="B76" s="102">
        <f>'Обязательства (черновик)'!B71</f>
        <v>0</v>
      </c>
      <c r="C76" s="98">
        <f>'Обязательства (черновик)'!C71</f>
        <v>0</v>
      </c>
      <c r="D76" s="200">
        <f>'Обязательства (черновик)'!D71</f>
        <v>0</v>
      </c>
      <c r="E76" s="200">
        <f>'Обязательства (черновик)'!E71</f>
        <v>0</v>
      </c>
      <c r="F76" s="102">
        <f>'Обязательства (черновик)'!F71</f>
        <v>0</v>
      </c>
      <c r="G76" s="261"/>
      <c r="H76" s="261"/>
      <c r="I76" s="261"/>
    </row>
    <row r="77" spans="1:9" ht="15.75" x14ac:dyDescent="0.25">
      <c r="A77" s="207">
        <f>'Обязательства (черновик)'!A72</f>
        <v>4.9000000000000004</v>
      </c>
      <c r="B77" s="102">
        <f>'Обязательства (черновик)'!B72</f>
        <v>0</v>
      </c>
      <c r="C77" s="98">
        <f>'Обязательства (черновик)'!C72</f>
        <v>0</v>
      </c>
      <c r="D77" s="200">
        <f>'Обязательства (черновик)'!D72</f>
        <v>0</v>
      </c>
      <c r="E77" s="208">
        <f>'Обязательства (черновик)'!E72</f>
        <v>0</v>
      </c>
      <c r="F77" s="102">
        <f>'Обязательства (черновик)'!F72</f>
        <v>0</v>
      </c>
      <c r="G77" s="261"/>
      <c r="H77" s="261"/>
      <c r="I77" s="261"/>
    </row>
    <row r="78" spans="1:9" ht="15.75" x14ac:dyDescent="0.25">
      <c r="A78" s="207">
        <f>'Обязательства (черновик)'!A73</f>
        <v>0</v>
      </c>
      <c r="B78" s="106">
        <f>'Обязательства (черновик)'!B73</f>
        <v>0</v>
      </c>
      <c r="C78" s="211">
        <f>'Обязательства (черновик)'!C73</f>
        <v>0</v>
      </c>
      <c r="D78" s="200">
        <f>'Обязательства (черновик)'!D73</f>
        <v>0</v>
      </c>
      <c r="E78" s="104">
        <f>'Обязательства (черновик)'!E73</f>
        <v>0</v>
      </c>
      <c r="F78" s="106">
        <f>'Обязательства (черновик)'!F73</f>
        <v>0</v>
      </c>
      <c r="G78" s="261"/>
      <c r="H78" s="261"/>
      <c r="I78" s="261"/>
    </row>
    <row r="79" spans="1:9" ht="15.75" x14ac:dyDescent="0.25">
      <c r="A79" s="207">
        <f>'Обязательства (черновик)'!A74</f>
        <v>0</v>
      </c>
      <c r="B79" s="106">
        <f>'Обязательства (черновик)'!B74</f>
        <v>0</v>
      </c>
      <c r="C79" s="211">
        <f>'Обязательства (черновик)'!C74</f>
        <v>0</v>
      </c>
      <c r="D79" s="200">
        <f>'Обязательства (черновик)'!D74</f>
        <v>0</v>
      </c>
      <c r="E79" s="104">
        <f>'Обязательства (черновик)'!E74</f>
        <v>0</v>
      </c>
      <c r="F79" s="106">
        <f>'Обязательства (черновик)'!F74</f>
        <v>0</v>
      </c>
      <c r="G79" s="261"/>
      <c r="H79" s="261"/>
      <c r="I79" s="261"/>
    </row>
    <row r="80" spans="1:9" ht="15.75" x14ac:dyDescent="0.25">
      <c r="A80" s="207">
        <f>'Обязательства (черновик)'!A75</f>
        <v>0</v>
      </c>
      <c r="B80" s="106">
        <f>'Обязательства (черновик)'!B75</f>
        <v>0</v>
      </c>
      <c r="C80" s="211">
        <f>'Обязательства (черновик)'!C75</f>
        <v>0</v>
      </c>
      <c r="D80" s="200">
        <f>'Обязательства (черновик)'!D75</f>
        <v>0</v>
      </c>
      <c r="E80" s="104">
        <f>'Обязательства (черновик)'!E75</f>
        <v>0</v>
      </c>
      <c r="F80" s="106">
        <f>'Обязательства (черновик)'!F75</f>
        <v>0</v>
      </c>
      <c r="G80" s="261"/>
      <c r="H80" s="261"/>
      <c r="I80" s="261"/>
    </row>
    <row r="81" spans="1:9" ht="15.75" x14ac:dyDescent="0.25">
      <c r="A81" s="207">
        <f>'Обязательства (черновик)'!A76</f>
        <v>0</v>
      </c>
      <c r="B81" s="106">
        <f>'Обязательства (черновик)'!B76</f>
        <v>0</v>
      </c>
      <c r="C81" s="211">
        <f>'Обязательства (черновик)'!C76</f>
        <v>0</v>
      </c>
      <c r="D81" s="200">
        <f>'Обязательства (черновик)'!D76</f>
        <v>0</v>
      </c>
      <c r="E81" s="104">
        <f>'Обязательства (черновик)'!E76</f>
        <v>0</v>
      </c>
      <c r="F81" s="106">
        <f>'Обязательства (черновик)'!F76</f>
        <v>0</v>
      </c>
      <c r="G81" s="261"/>
      <c r="H81" s="261"/>
      <c r="I81" s="261"/>
    </row>
    <row r="82" spans="1:9" ht="15.75" x14ac:dyDescent="0.25">
      <c r="A82" s="207">
        <f>'Обязательства (черновик)'!A77</f>
        <v>0</v>
      </c>
      <c r="B82" s="106">
        <f>'Обязательства (черновик)'!B77</f>
        <v>0</v>
      </c>
      <c r="C82" s="211">
        <f>'Обязательства (черновик)'!C77</f>
        <v>0</v>
      </c>
      <c r="D82" s="200">
        <f>'Обязательства (черновик)'!D77</f>
        <v>0</v>
      </c>
      <c r="E82" s="104">
        <f>'Обязательства (черновик)'!E77</f>
        <v>0</v>
      </c>
      <c r="F82" s="106">
        <f>'Обязательства (черновик)'!F77</f>
        <v>0</v>
      </c>
      <c r="G82" s="261"/>
      <c r="H82" s="261"/>
      <c r="I82" s="261"/>
    </row>
    <row r="83" spans="1:9" ht="15.75" x14ac:dyDescent="0.25">
      <c r="A83" s="214">
        <f>'Обязательства (черновик)'!A78</f>
        <v>5</v>
      </c>
      <c r="B83" s="215" t="str">
        <f>'Обязательства (черновик)'!B78</f>
        <v>Данные и информация</v>
      </c>
      <c r="C83" s="215">
        <f>'Обязательства (черновик)'!C78</f>
        <v>0</v>
      </c>
      <c r="D83" s="216">
        <f>'Обязательства (черновик)'!D78</f>
        <v>0</v>
      </c>
      <c r="E83" s="217">
        <f>'Обязательства (черновик)'!E78</f>
        <v>0</v>
      </c>
      <c r="F83" s="218">
        <f>'Обязательства (черновик)'!F78</f>
        <v>0</v>
      </c>
      <c r="G83" s="262"/>
      <c r="H83" s="262"/>
      <c r="I83" s="262"/>
    </row>
    <row r="84" spans="1:9" ht="31.5" x14ac:dyDescent="0.25">
      <c r="A84" s="248">
        <f>'Обязательства (черновик)'!A79</f>
        <v>0</v>
      </c>
      <c r="B84" s="249" t="str">
        <f>'Обязательства (черновик)'!B79</f>
        <v>Исследование уровня удовлетворенности услугами среди клиентов ПТАО</v>
      </c>
      <c r="C84" s="250" t="str">
        <f>'Обязательства (черновик)'!C79</f>
        <v>Профилактика ВИЧ</v>
      </c>
      <c r="D84" s="251" t="str">
        <f>'Обязательства (черновик)'!D79</f>
        <v>Нац. Стратегиа, Цель 1</v>
      </c>
      <c r="E84" s="252" t="str">
        <f>'Обязательства (черновик)'!E79</f>
        <v>Усследование</v>
      </c>
      <c r="F84" s="249" t="str">
        <f>'Обязательства (черновик)'!F79</f>
        <v>Исследование проведенно</v>
      </c>
      <c r="G84" s="262"/>
      <c r="H84" s="262"/>
      <c r="I84" s="262"/>
    </row>
    <row r="85" spans="1:9" ht="15.75" x14ac:dyDescent="0.25">
      <c r="A85" s="220">
        <f>'Обязательства (черновик)'!A80</f>
        <v>5.0999999999999996</v>
      </c>
      <c r="B85" s="223">
        <f>'Обязательства (черновик)'!B80</f>
        <v>0</v>
      </c>
      <c r="C85" s="215">
        <f>'Обязательства (черновик)'!C80</f>
        <v>0</v>
      </c>
      <c r="D85" s="216">
        <f>'Обязательства (черновик)'!D80</f>
        <v>0</v>
      </c>
      <c r="E85" s="217">
        <f>'Обязательства (черновик)'!E80</f>
        <v>0</v>
      </c>
      <c r="F85" s="218">
        <f>'Обязательства (черновик)'!F80</f>
        <v>0</v>
      </c>
      <c r="G85" s="262"/>
      <c r="H85" s="262"/>
      <c r="I85" s="262"/>
    </row>
    <row r="86" spans="1:9" ht="15.75" x14ac:dyDescent="0.25">
      <c r="A86" s="220">
        <f>'Обязательства (черновик)'!A81</f>
        <v>5.2</v>
      </c>
      <c r="B86" s="223">
        <f>'Обязательства (черновик)'!B81</f>
        <v>0</v>
      </c>
      <c r="C86" s="215">
        <f>'Обязательства (черновик)'!C81</f>
        <v>0</v>
      </c>
      <c r="D86" s="216">
        <f>'Обязательства (черновик)'!D81</f>
        <v>0</v>
      </c>
      <c r="E86" s="217">
        <f>'Обязательства (черновик)'!E81</f>
        <v>0</v>
      </c>
      <c r="F86" s="218">
        <f>'Обязательства (черновик)'!F81</f>
        <v>0</v>
      </c>
      <c r="G86" s="262"/>
      <c r="H86" s="262"/>
      <c r="I86" s="262"/>
    </row>
    <row r="87" spans="1:9" ht="15.75" x14ac:dyDescent="0.25">
      <c r="A87" s="220">
        <f>'Обязательства (черновик)'!A82</f>
        <v>5.3</v>
      </c>
      <c r="B87" s="223">
        <f>'Обязательства (черновик)'!B82</f>
        <v>0</v>
      </c>
      <c r="C87" s="215">
        <f>'Обязательства (черновик)'!C82</f>
        <v>0</v>
      </c>
      <c r="D87" s="216">
        <f>'Обязательства (черновик)'!D82</f>
        <v>0</v>
      </c>
      <c r="E87" s="217">
        <f>'Обязательства (черновик)'!E82</f>
        <v>0</v>
      </c>
      <c r="F87" s="218">
        <f>'Обязательства (черновик)'!F82</f>
        <v>0</v>
      </c>
      <c r="G87" s="262"/>
      <c r="H87" s="262"/>
      <c r="I87" s="262"/>
    </row>
    <row r="88" spans="1:9" ht="15.75" x14ac:dyDescent="0.25">
      <c r="A88" s="220">
        <f>'Обязательства (черновик)'!A83</f>
        <v>5.4</v>
      </c>
      <c r="B88" s="223">
        <f>'Обязательства (черновик)'!B83</f>
        <v>0</v>
      </c>
      <c r="C88" s="215">
        <f>'Обязательства (черновик)'!C83</f>
        <v>0</v>
      </c>
      <c r="D88" s="216">
        <f>'Обязательства (черновик)'!D83</f>
        <v>0</v>
      </c>
      <c r="E88" s="217">
        <f>'Обязательства (черновик)'!E83</f>
        <v>0</v>
      </c>
      <c r="F88" s="218">
        <f>'Обязательства (черновик)'!F83</f>
        <v>0</v>
      </c>
      <c r="G88" s="262"/>
      <c r="H88" s="262"/>
      <c r="I88" s="262"/>
    </row>
    <row r="89" spans="1:9" ht="15.75" x14ac:dyDescent="0.25">
      <c r="A89" s="220">
        <f>'Обязательства (черновик)'!A84</f>
        <v>5.5</v>
      </c>
      <c r="B89" s="223">
        <f>'Обязательства (черновик)'!B84</f>
        <v>0</v>
      </c>
      <c r="C89" s="215">
        <f>'Обязательства (черновик)'!C84</f>
        <v>0</v>
      </c>
      <c r="D89" s="216">
        <f>'Обязательства (черновик)'!D84</f>
        <v>0</v>
      </c>
      <c r="E89" s="217">
        <f>'Обязательства (черновик)'!E84</f>
        <v>0</v>
      </c>
      <c r="F89" s="218">
        <f>'Обязательства (черновик)'!F84</f>
        <v>0</v>
      </c>
      <c r="G89" s="262"/>
      <c r="H89" s="262"/>
      <c r="I89" s="262"/>
    </row>
    <row r="90" spans="1:9" ht="15.75" x14ac:dyDescent="0.25">
      <c r="A90" s="220">
        <f>'Обязательства (черновик)'!A85</f>
        <v>5.6</v>
      </c>
      <c r="B90" s="223">
        <f>'Обязательства (черновик)'!B85</f>
        <v>0</v>
      </c>
      <c r="C90" s="215">
        <f>'Обязательства (черновик)'!C85</f>
        <v>0</v>
      </c>
      <c r="D90" s="216">
        <f>'Обязательства (черновик)'!D85</f>
        <v>0</v>
      </c>
      <c r="E90" s="217">
        <f>'Обязательства (черновик)'!E85</f>
        <v>0</v>
      </c>
      <c r="F90" s="218">
        <f>'Обязательства (черновик)'!F85</f>
        <v>0</v>
      </c>
      <c r="G90" s="262"/>
      <c r="H90" s="262"/>
      <c r="I90" s="262"/>
    </row>
    <row r="91" spans="1:9" ht="15.75" x14ac:dyDescent="0.25">
      <c r="A91" s="220">
        <f>'Обязательства (черновик)'!A86</f>
        <v>5.7</v>
      </c>
      <c r="B91" s="223">
        <f>'Обязательства (черновик)'!B86</f>
        <v>0</v>
      </c>
      <c r="C91" s="215">
        <f>'Обязательства (черновик)'!C86</f>
        <v>0</v>
      </c>
      <c r="D91" s="216">
        <f>'Обязательства (черновик)'!D86</f>
        <v>0</v>
      </c>
      <c r="E91" s="217">
        <f>'Обязательства (черновик)'!E86</f>
        <v>0</v>
      </c>
      <c r="F91" s="218">
        <f>'Обязательства (черновик)'!F86</f>
        <v>0</v>
      </c>
      <c r="G91" s="262"/>
      <c r="H91" s="262"/>
      <c r="I91" s="262"/>
    </row>
    <row r="92" spans="1:9" ht="15.75" x14ac:dyDescent="0.25">
      <c r="A92" s="220">
        <f>'Обязательства (черновик)'!A87</f>
        <v>5.8</v>
      </c>
      <c r="B92" s="223">
        <f>'Обязательства (черновик)'!B87</f>
        <v>0</v>
      </c>
      <c r="C92" s="215">
        <f>'Обязательства (черновик)'!C87</f>
        <v>0</v>
      </c>
      <c r="D92" s="216">
        <f>'Обязательства (черновик)'!D87</f>
        <v>0</v>
      </c>
      <c r="E92" s="217">
        <f>'Обязательства (черновик)'!E87</f>
        <v>0</v>
      </c>
      <c r="F92" s="218">
        <f>'Обязательства (черновик)'!F87</f>
        <v>0</v>
      </c>
      <c r="G92" s="262"/>
      <c r="H92" s="262"/>
      <c r="I92" s="262"/>
    </row>
    <row r="93" spans="1:9" ht="15.75" x14ac:dyDescent="0.25">
      <c r="A93" s="220">
        <f>'Обязательства (черновик)'!A88</f>
        <v>5.9</v>
      </c>
      <c r="B93" s="223">
        <f>'Обязательства (черновик)'!B88</f>
        <v>0</v>
      </c>
      <c r="C93" s="215">
        <f>'Обязательства (черновик)'!C88</f>
        <v>0</v>
      </c>
      <c r="D93" s="216">
        <f>'Обязательства (черновик)'!D88</f>
        <v>0</v>
      </c>
      <c r="E93" s="217">
        <f>'Обязательства (черновик)'!E88</f>
        <v>0</v>
      </c>
      <c r="F93" s="218">
        <f>'Обязательства (черновик)'!F88</f>
        <v>0</v>
      </c>
      <c r="G93" s="262"/>
      <c r="H93" s="262"/>
      <c r="I93" s="262"/>
    </row>
    <row r="94" spans="1:9" ht="15.75" x14ac:dyDescent="0.25">
      <c r="A94" s="220">
        <f>'Обязательства (черновик)'!A89</f>
        <v>0</v>
      </c>
      <c r="B94" s="223">
        <f>'Обязательства (черновик)'!B89</f>
        <v>0</v>
      </c>
      <c r="C94" s="215">
        <f>'Обязательства (черновик)'!C89</f>
        <v>0</v>
      </c>
      <c r="D94" s="216">
        <f>'Обязательства (черновик)'!D89</f>
        <v>0</v>
      </c>
      <c r="E94" s="217">
        <f>'Обязательства (черновик)'!E89</f>
        <v>0</v>
      </c>
      <c r="F94" s="218">
        <f>'Обязательства (черновик)'!F89</f>
        <v>0</v>
      </c>
      <c r="G94" s="262"/>
      <c r="H94" s="262"/>
      <c r="I94" s="262"/>
    </row>
    <row r="95" spans="1:9" ht="15.75" x14ac:dyDescent="0.25">
      <c r="A95" s="220">
        <f>'Обязательства (черновик)'!A90</f>
        <v>0</v>
      </c>
      <c r="B95" s="223">
        <f>'Обязательства (черновик)'!B90</f>
        <v>0</v>
      </c>
      <c r="C95" s="215">
        <f>'Обязательства (черновик)'!C90</f>
        <v>0</v>
      </c>
      <c r="D95" s="216">
        <f>'Обязательства (черновик)'!D90</f>
        <v>0</v>
      </c>
      <c r="E95" s="217">
        <f>'Обязательства (черновик)'!E90</f>
        <v>0</v>
      </c>
      <c r="F95" s="218">
        <f>'Обязательства (черновик)'!F90</f>
        <v>0</v>
      </c>
      <c r="G95" s="262"/>
      <c r="H95" s="262"/>
      <c r="I95" s="262"/>
    </row>
    <row r="96" spans="1:9" ht="15.75" x14ac:dyDescent="0.25">
      <c r="A96" s="220">
        <f>'Обязательства (черновик)'!A91</f>
        <v>0</v>
      </c>
      <c r="B96" s="223">
        <f>'Обязательства (черновик)'!B91</f>
        <v>0</v>
      </c>
      <c r="C96" s="215">
        <f>'Обязательства (черновик)'!C91</f>
        <v>0</v>
      </c>
      <c r="D96" s="216">
        <f>'Обязательства (черновик)'!D91</f>
        <v>0</v>
      </c>
      <c r="E96" s="217">
        <f>'Обязательства (черновик)'!E91</f>
        <v>0</v>
      </c>
      <c r="F96" s="218">
        <f>'Обязательства (черновик)'!F91</f>
        <v>0</v>
      </c>
      <c r="G96" s="262"/>
      <c r="H96" s="262"/>
      <c r="I96" s="262"/>
    </row>
    <row r="97" spans="1:9" ht="15.75" x14ac:dyDescent="0.25">
      <c r="A97" s="220">
        <f>'Обязательства (черновик)'!A92</f>
        <v>0</v>
      </c>
      <c r="B97" s="223">
        <f>'Обязательства (черновик)'!B92</f>
        <v>0</v>
      </c>
      <c r="C97" s="215">
        <f>'Обязательства (черновик)'!C92</f>
        <v>0</v>
      </c>
      <c r="D97" s="216">
        <f>'Обязательства (черновик)'!D92</f>
        <v>0</v>
      </c>
      <c r="E97" s="217">
        <f>'Обязательства (черновик)'!E92</f>
        <v>0</v>
      </c>
      <c r="F97" s="218">
        <f>'Обязательства (черновик)'!F92</f>
        <v>0</v>
      </c>
      <c r="G97" s="262"/>
      <c r="H97" s="262"/>
      <c r="I97" s="262"/>
    </row>
    <row r="98" spans="1:9" ht="15.75" x14ac:dyDescent="0.25">
      <c r="A98" s="220">
        <f>'Обязательства (черновик)'!A93</f>
        <v>0</v>
      </c>
      <c r="B98" s="223">
        <f>'Обязательства (черновик)'!B93</f>
        <v>0</v>
      </c>
      <c r="C98" s="215">
        <f>'Обязательства (черновик)'!C93</f>
        <v>0</v>
      </c>
      <c r="D98" s="216">
        <f>'Обязательства (черновик)'!D93</f>
        <v>0</v>
      </c>
      <c r="E98" s="223">
        <f>'Обязательства (черновик)'!E93</f>
        <v>0</v>
      </c>
      <c r="F98" s="223">
        <f>'Обязательства (черновик)'!F93</f>
        <v>0</v>
      </c>
      <c r="G98" s="262"/>
      <c r="H98" s="262"/>
      <c r="I98" s="262"/>
    </row>
    <row r="99" spans="1:9" ht="15.75" x14ac:dyDescent="0.25">
      <c r="A99" s="225">
        <f>'Обязательства (черновик)'!A94</f>
        <v>6</v>
      </c>
      <c r="B99" s="226" t="str">
        <f>'Обязательства (черновик)'!B94</f>
        <v>Человеческие ресурсы</v>
      </c>
      <c r="C99" s="226">
        <f>'Обязательства (черновик)'!C94</f>
        <v>0</v>
      </c>
      <c r="D99" s="82">
        <f>'Обязательства (черновик)'!D94</f>
        <v>0</v>
      </c>
      <c r="E99" s="89">
        <f>'Обязательства (черновик)'!E94</f>
        <v>0</v>
      </c>
      <c r="F99" s="88">
        <f>'Обязательства (черновик)'!F94</f>
        <v>0</v>
      </c>
      <c r="G99" s="263"/>
      <c r="H99" s="263"/>
      <c r="I99" s="263"/>
    </row>
    <row r="100" spans="1:9" ht="15.75" x14ac:dyDescent="0.25">
      <c r="A100" s="237">
        <f>'Обязательства (черновик)'!A95</f>
        <v>0</v>
      </c>
      <c r="B100" s="238" t="str">
        <f>'Обязательства (черновик)'!B95</f>
        <v>Расщирение вазможностей среди работников НКО</v>
      </c>
      <c r="C100" s="239" t="str">
        <f>'Обязательства (черновик)'!C95</f>
        <v>Профилактика ВИЧ</v>
      </c>
      <c r="D100" s="240" t="str">
        <f>'Обязательства (черновик)'!D95</f>
        <v>Нац. Стратегиа, Цель 1</v>
      </c>
      <c r="E100" s="241" t="str">
        <f>'Обязательства (черновик)'!E95</f>
        <v>Проведение тренинга</v>
      </c>
      <c r="F100" s="241" t="str">
        <f>'Обязательства (черновик)'!F95</f>
        <v>Количество людей, которые прошли тренинг</v>
      </c>
      <c r="G100" s="263"/>
      <c r="H100" s="263"/>
      <c r="I100" s="263"/>
    </row>
    <row r="101" spans="1:9" ht="15.75" x14ac:dyDescent="0.25">
      <c r="A101" s="233">
        <f>'Обязательства (черновик)'!A96</f>
        <v>6.1</v>
      </c>
      <c r="B101" s="228">
        <f>'Обязательства (черновик)'!B96</f>
        <v>0</v>
      </c>
      <c r="C101" s="229">
        <f>'Обязательства (черновик)'!C96</f>
        <v>0</v>
      </c>
      <c r="D101" s="230">
        <f>'Обязательства (черновик)'!D96</f>
        <v>0</v>
      </c>
      <c r="E101" s="230">
        <f>'Обязательства (черновик)'!E96</f>
        <v>0</v>
      </c>
      <c r="F101" s="228">
        <f>'Обязательства (черновик)'!F96</f>
        <v>0</v>
      </c>
      <c r="G101" s="263"/>
      <c r="H101" s="263"/>
      <c r="I101" s="263"/>
    </row>
    <row r="102" spans="1:9" ht="15.75" x14ac:dyDescent="0.25">
      <c r="A102" s="233">
        <f>'Обязательства (черновик)'!A97</f>
        <v>6.2</v>
      </c>
      <c r="B102" s="228">
        <f>'Обязательства (черновик)'!B97</f>
        <v>0</v>
      </c>
      <c r="C102" s="229">
        <f>'Обязательства (черновик)'!C97</f>
        <v>0</v>
      </c>
      <c r="D102" s="230">
        <f>'Обязательства (черновик)'!D97</f>
        <v>0</v>
      </c>
      <c r="E102" s="230">
        <f>'Обязательства (черновик)'!E97</f>
        <v>0</v>
      </c>
      <c r="F102" s="228">
        <f>'Обязательства (черновик)'!F97</f>
        <v>0</v>
      </c>
      <c r="G102" s="263"/>
      <c r="H102" s="263"/>
      <c r="I102" s="263"/>
    </row>
    <row r="103" spans="1:9" ht="15.75" x14ac:dyDescent="0.25">
      <c r="A103" s="233">
        <f>'Обязательства (черновик)'!A98</f>
        <v>6.3</v>
      </c>
      <c r="B103" s="228">
        <f>'Обязательства (черновик)'!B98</f>
        <v>0</v>
      </c>
      <c r="C103" s="229">
        <f>'Обязательства (черновик)'!C98</f>
        <v>0</v>
      </c>
      <c r="D103" s="230">
        <f>'Обязательства (черновик)'!D98</f>
        <v>0</v>
      </c>
      <c r="E103" s="230">
        <f>'Обязательства (черновик)'!E98</f>
        <v>0</v>
      </c>
      <c r="F103" s="228">
        <f>'Обязательства (черновик)'!F98</f>
        <v>0</v>
      </c>
      <c r="G103" s="263"/>
      <c r="H103" s="263"/>
      <c r="I103" s="263"/>
    </row>
    <row r="104" spans="1:9" ht="15.75" x14ac:dyDescent="0.25">
      <c r="A104" s="233">
        <f>'Обязательства (черновик)'!A99</f>
        <v>6.4</v>
      </c>
      <c r="B104" s="228">
        <f>'Обязательства (черновик)'!B99</f>
        <v>0</v>
      </c>
      <c r="C104" s="229">
        <f>'Обязательства (черновик)'!C99</f>
        <v>0</v>
      </c>
      <c r="D104" s="230">
        <f>'Обязательства (черновик)'!D99</f>
        <v>0</v>
      </c>
      <c r="E104" s="230">
        <f>'Обязательства (черновик)'!E99</f>
        <v>0</v>
      </c>
      <c r="F104" s="228">
        <f>'Обязательства (черновик)'!F99</f>
        <v>0</v>
      </c>
      <c r="G104" s="263"/>
      <c r="H104" s="263"/>
      <c r="I104" s="263"/>
    </row>
    <row r="105" spans="1:9" ht="15.75" x14ac:dyDescent="0.25">
      <c r="A105" s="233">
        <f>'Обязательства (черновик)'!A100</f>
        <v>6.5</v>
      </c>
      <c r="B105" s="228">
        <f>'Обязательства (черновик)'!B100</f>
        <v>0</v>
      </c>
      <c r="C105" s="229">
        <f>'Обязательства (черновик)'!C100</f>
        <v>0</v>
      </c>
      <c r="D105" s="230">
        <f>'Обязательства (черновик)'!D100</f>
        <v>0</v>
      </c>
      <c r="E105" s="230">
        <f>'Обязательства (черновик)'!E100</f>
        <v>0</v>
      </c>
      <c r="F105" s="228">
        <f>'Обязательства (черновик)'!F100</f>
        <v>0</v>
      </c>
      <c r="G105" s="263"/>
      <c r="H105" s="263"/>
      <c r="I105" s="263"/>
    </row>
    <row r="106" spans="1:9" ht="15.75" x14ac:dyDescent="0.25">
      <c r="A106" s="233">
        <f>'Обязательства (черновик)'!A101</f>
        <v>6.6</v>
      </c>
      <c r="B106" s="228">
        <f>'Обязательства (черновик)'!B101</f>
        <v>0</v>
      </c>
      <c r="C106" s="229">
        <f>'Обязательства (черновик)'!C101</f>
        <v>0</v>
      </c>
      <c r="D106" s="230">
        <f>'Обязательства (черновик)'!D101</f>
        <v>0</v>
      </c>
      <c r="E106" s="230">
        <f>'Обязательства (черновик)'!E101</f>
        <v>0</v>
      </c>
      <c r="F106" s="228">
        <f>'Обязательства (черновик)'!F101</f>
        <v>0</v>
      </c>
      <c r="G106" s="263"/>
      <c r="H106" s="263"/>
      <c r="I106" s="263"/>
    </row>
    <row r="107" spans="1:9" ht="15.75" x14ac:dyDescent="0.25">
      <c r="A107" s="233">
        <f>'Обязательства (черновик)'!A102</f>
        <v>6.7</v>
      </c>
      <c r="B107" s="228">
        <f>'Обязательства (черновик)'!B102</f>
        <v>0</v>
      </c>
      <c r="C107" s="229">
        <f>'Обязательства (черновик)'!C102</f>
        <v>0</v>
      </c>
      <c r="D107" s="230">
        <f>'Обязательства (черновик)'!D102</f>
        <v>0</v>
      </c>
      <c r="E107" s="230">
        <f>'Обязательства (черновик)'!E102</f>
        <v>0</v>
      </c>
      <c r="F107" s="228">
        <f>'Обязательства (черновик)'!F102</f>
        <v>0</v>
      </c>
      <c r="G107" s="263"/>
      <c r="H107" s="263"/>
      <c r="I107" s="263"/>
    </row>
    <row r="108" spans="1:9" ht="15.75" x14ac:dyDescent="0.25">
      <c r="A108" s="233">
        <f>'Обязательства (черновик)'!A103</f>
        <v>6.8</v>
      </c>
      <c r="B108" s="228">
        <f>'Обязательства (черновик)'!B103</f>
        <v>0</v>
      </c>
      <c r="C108" s="229">
        <f>'Обязательства (черновик)'!C103</f>
        <v>0</v>
      </c>
      <c r="D108" s="230">
        <f>'Обязательства (черновик)'!D103</f>
        <v>0</v>
      </c>
      <c r="E108" s="230">
        <f>'Обязательства (черновик)'!E103</f>
        <v>0</v>
      </c>
      <c r="F108" s="228">
        <f>'Обязательства (черновик)'!F103</f>
        <v>0</v>
      </c>
      <c r="G108" s="263"/>
      <c r="H108" s="263"/>
      <c r="I108" s="263"/>
    </row>
    <row r="109" spans="1:9" ht="15.75" x14ac:dyDescent="0.25">
      <c r="A109" s="233">
        <f>'Обязательства (черновик)'!A104</f>
        <v>6.9</v>
      </c>
      <c r="B109" s="228">
        <f>'Обязательства (черновик)'!B104</f>
        <v>0</v>
      </c>
      <c r="C109" s="229">
        <f>'Обязательства (черновик)'!C104</f>
        <v>0</v>
      </c>
      <c r="D109" s="230">
        <f>'Обязательства (черновик)'!D104</f>
        <v>0</v>
      </c>
      <c r="E109" s="230">
        <f>'Обязательства (черновик)'!E104</f>
        <v>0</v>
      </c>
      <c r="F109" s="228">
        <f>'Обязательства (черновик)'!F104</f>
        <v>0</v>
      </c>
      <c r="G109" s="263"/>
      <c r="H109" s="263"/>
      <c r="I109" s="263"/>
    </row>
    <row r="110" spans="1:9" ht="15.75" x14ac:dyDescent="0.25">
      <c r="A110" s="233">
        <f>'Обязательства (черновик)'!A105</f>
        <v>0</v>
      </c>
      <c r="B110" s="228">
        <f>'Обязательства (черновик)'!B105</f>
        <v>0</v>
      </c>
      <c r="C110" s="229">
        <f>'Обязательства (черновик)'!C105</f>
        <v>0</v>
      </c>
      <c r="D110" s="230">
        <f>'Обязательства (черновик)'!D105</f>
        <v>0</v>
      </c>
      <c r="E110" s="230">
        <f>'Обязательства (черновик)'!E105</f>
        <v>0</v>
      </c>
      <c r="F110" s="228">
        <f>'Обязательства (черновик)'!F105</f>
        <v>0</v>
      </c>
      <c r="G110" s="263"/>
      <c r="H110" s="263"/>
      <c r="I110" s="263"/>
    </row>
    <row r="111" spans="1:9" ht="15.75" x14ac:dyDescent="0.25">
      <c r="A111" s="233">
        <f>'Обязательства (черновик)'!A106</f>
        <v>0</v>
      </c>
      <c r="B111" s="229">
        <f>'Обязательства (черновик)'!B106</f>
        <v>0</v>
      </c>
      <c r="C111" s="229">
        <f>'Обязательства (черновик)'!C106</f>
        <v>0</v>
      </c>
      <c r="D111" s="230">
        <f>'Обязательства (черновик)'!D106</f>
        <v>0</v>
      </c>
      <c r="E111" s="230">
        <f>'Обязательства (черновик)'!E106</f>
        <v>0</v>
      </c>
      <c r="F111" s="228">
        <f>'Обязательства (черновик)'!F106</f>
        <v>0</v>
      </c>
      <c r="G111" s="263"/>
      <c r="H111" s="263"/>
      <c r="I111" s="263"/>
    </row>
    <row r="112" spans="1:9" ht="15.75" x14ac:dyDescent="0.25">
      <c r="A112" s="233">
        <f>'Обязательства (черновик)'!A107</f>
        <v>0</v>
      </c>
      <c r="B112" s="229">
        <f>'Обязательства (черновик)'!B107</f>
        <v>0</v>
      </c>
      <c r="C112" s="229">
        <f>'Обязательства (черновик)'!C107</f>
        <v>0</v>
      </c>
      <c r="D112" s="230">
        <f>'Обязательства (черновик)'!D107</f>
        <v>0</v>
      </c>
      <c r="E112" s="230">
        <f>'Обязательства (черновик)'!E107</f>
        <v>0</v>
      </c>
      <c r="F112" s="228">
        <f>'Обязательства (черновик)'!F107</f>
        <v>0</v>
      </c>
      <c r="G112" s="263"/>
      <c r="H112" s="263"/>
      <c r="I112" s="263"/>
    </row>
    <row r="113" spans="1:9" ht="15.75" x14ac:dyDescent="0.25">
      <c r="A113" s="233">
        <f>'Обязательства (черновик)'!A108</f>
        <v>0</v>
      </c>
      <c r="B113" s="229">
        <f>'Обязательства (черновик)'!B108</f>
        <v>0</v>
      </c>
      <c r="C113" s="229">
        <f>'Обязательства (черновик)'!C108</f>
        <v>0</v>
      </c>
      <c r="D113" s="230">
        <f>'Обязательства (черновик)'!D108</f>
        <v>0</v>
      </c>
      <c r="E113" s="230">
        <f>'Обязательства (черновик)'!E108</f>
        <v>0</v>
      </c>
      <c r="F113" s="228">
        <f>'Обязательства (черновик)'!F108</f>
        <v>0</v>
      </c>
      <c r="G113" s="263"/>
      <c r="H113" s="263"/>
      <c r="I113" s="263"/>
    </row>
    <row r="114" spans="1:9" ht="15.75" x14ac:dyDescent="0.25">
      <c r="A114" s="233">
        <f>'Обязательства (черновик)'!A109</f>
        <v>0</v>
      </c>
      <c r="B114" s="234">
        <f>'Обязательства (черновик)'!B109</f>
        <v>0</v>
      </c>
      <c r="C114" s="234">
        <f>'Обязательства (черновик)'!C109</f>
        <v>0</v>
      </c>
      <c r="D114" s="235">
        <f>'Обязательства (черновик)'!D109</f>
        <v>0</v>
      </c>
      <c r="E114" s="235">
        <f>'Обязательства (черновик)'!E109</f>
        <v>0</v>
      </c>
      <c r="F114" s="235">
        <f>'Обязательства (черновик)'!F109</f>
        <v>0</v>
      </c>
      <c r="G114" s="263"/>
      <c r="H114" s="263"/>
      <c r="I114" s="263"/>
    </row>
    <row r="119" spans="1:9" ht="15.75" x14ac:dyDescent="0.25">
      <c r="B119" s="5"/>
      <c r="C119" s="5"/>
    </row>
    <row r="120" spans="1:9" ht="15.75" x14ac:dyDescent="0.25">
      <c r="B120" s="5"/>
      <c r="C120" s="5"/>
    </row>
    <row r="121" spans="1:9" ht="15.75" x14ac:dyDescent="0.25">
      <c r="B121" s="10"/>
      <c r="C121" s="10"/>
      <c r="D121" s="10"/>
      <c r="E121" s="10"/>
      <c r="F121" s="10"/>
    </row>
    <row r="122" spans="1:9" ht="15.75" x14ac:dyDescent="0.25">
      <c r="B122" s="10"/>
      <c r="C122" s="10"/>
      <c r="D122" s="10"/>
      <c r="E122" s="10"/>
      <c r="F122" s="10"/>
    </row>
    <row r="123" spans="1:9" ht="15.75" x14ac:dyDescent="0.25">
      <c r="B123" s="10"/>
      <c r="C123" s="10"/>
      <c r="D123" s="10"/>
      <c r="E123" s="10"/>
      <c r="F123" s="10"/>
    </row>
    <row r="124" spans="1:9" ht="15.75" x14ac:dyDescent="0.25">
      <c r="B124" s="10"/>
      <c r="C124" s="10"/>
      <c r="D124" s="10"/>
      <c r="E124" s="10"/>
      <c r="F124" s="10"/>
    </row>
    <row r="125" spans="1:9" ht="15.75" x14ac:dyDescent="0.25">
      <c r="B125" s="10"/>
      <c r="C125" s="10"/>
      <c r="D125" s="10"/>
      <c r="E125" s="10"/>
      <c r="F125" s="10"/>
    </row>
    <row r="126" spans="1:9" ht="15.75" x14ac:dyDescent="0.25">
      <c r="B126" s="10"/>
      <c r="C126" s="10"/>
      <c r="D126" s="10"/>
      <c r="E126" s="10"/>
      <c r="F126" s="10"/>
    </row>
  </sheetData>
  <mergeCells count="2">
    <mergeCell ref="A1:G1"/>
    <mergeCell ref="A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424DA-E198-0B4F-AFD6-B6EADCA91370}">
  <sheetPr>
    <tabColor rgb="FFFFFF00"/>
  </sheetPr>
  <dimension ref="A1:I154"/>
  <sheetViews>
    <sheetView topLeftCell="A79" workbookViewId="0">
      <selection activeCell="G6" sqref="G6"/>
    </sheetView>
  </sheetViews>
  <sheetFormatPr defaultColWidth="11.5546875" defaultRowHeight="15" x14ac:dyDescent="0.2"/>
  <cols>
    <col min="1" max="1" width="4.109375" customWidth="1"/>
    <col min="2" max="2" width="43.44140625" customWidth="1"/>
    <col min="3" max="3" width="23.6640625" customWidth="1"/>
    <col min="4" max="4" width="26.6640625" customWidth="1"/>
    <col min="5" max="5" width="29.6640625" customWidth="1"/>
    <col min="6" max="6" width="37.44140625" customWidth="1"/>
    <col min="7" max="7" width="45.44140625" customWidth="1"/>
    <col min="8" max="8" width="23.5546875" customWidth="1"/>
    <col min="9" max="9" width="45.44140625" customWidth="1"/>
  </cols>
  <sheetData>
    <row r="1" spans="1:9" s="117" customFormat="1" ht="33" customHeight="1" thickBot="1" x14ac:dyDescent="0.45">
      <c r="A1" s="384" t="s">
        <v>154</v>
      </c>
      <c r="B1" s="385"/>
      <c r="C1" s="385"/>
      <c r="D1" s="385"/>
      <c r="E1" s="385"/>
      <c r="F1" s="385"/>
      <c r="G1" s="386"/>
    </row>
    <row r="2" spans="1:9" s="117" customFormat="1" ht="15.75" customHeight="1" thickTop="1" x14ac:dyDescent="0.2"/>
    <row r="3" spans="1:9" s="117" customFormat="1" ht="15.75" customHeight="1" x14ac:dyDescent="0.2">
      <c r="A3" s="41" t="s">
        <v>166</v>
      </c>
      <c r="B3" s="41"/>
      <c r="C3" s="41"/>
      <c r="D3" s="41"/>
      <c r="E3" s="41"/>
      <c r="F3" s="41"/>
      <c r="G3" s="41"/>
      <c r="H3" s="41"/>
    </row>
    <row r="4" spans="1:9" s="117" customFormat="1" ht="15.75" customHeight="1" x14ac:dyDescent="0.2">
      <c r="A4" s="41"/>
      <c r="B4" s="41"/>
      <c r="C4" s="41"/>
      <c r="D4" s="41"/>
      <c r="E4" s="41"/>
      <c r="F4" s="41"/>
      <c r="G4" s="41"/>
      <c r="H4" s="41"/>
    </row>
    <row r="5" spans="1:9" s="117" customFormat="1" ht="49.5" customHeight="1" x14ac:dyDescent="0.2">
      <c r="A5" s="388" t="s">
        <v>167</v>
      </c>
      <c r="B5" s="388"/>
      <c r="C5" s="388"/>
      <c r="D5" s="388"/>
      <c r="E5" s="388"/>
      <c r="F5" s="388"/>
      <c r="G5" s="388"/>
      <c r="H5" s="388"/>
    </row>
    <row r="8" spans="1:9" ht="16.5" thickBot="1" x14ac:dyDescent="0.3">
      <c r="A8" s="117"/>
      <c r="B8" s="117"/>
      <c r="C8" s="12"/>
      <c r="D8" s="117"/>
      <c r="E8" s="117"/>
      <c r="F8" s="117"/>
    </row>
    <row r="9" spans="1:9" ht="79.5" thickBot="1" x14ac:dyDescent="0.3">
      <c r="A9" s="295" t="s">
        <v>99</v>
      </c>
      <c r="B9" s="296" t="s">
        <v>100</v>
      </c>
      <c r="C9" s="296" t="s">
        <v>101</v>
      </c>
      <c r="D9" s="296" t="s">
        <v>103</v>
      </c>
      <c r="E9" s="296" t="s">
        <v>107</v>
      </c>
      <c r="F9" s="296" t="s">
        <v>105</v>
      </c>
      <c r="G9" s="301" t="s">
        <v>168</v>
      </c>
      <c r="H9" s="301" t="s">
        <v>169</v>
      </c>
      <c r="I9" s="301" t="s">
        <v>170</v>
      </c>
    </row>
    <row r="10" spans="1:9" ht="48" customHeight="1" x14ac:dyDescent="0.25">
      <c r="A10" s="147">
        <f>'Обязательства (черновик)'!A5</f>
        <v>0</v>
      </c>
      <c r="B10" s="148" t="str">
        <f>'Обязательства (черновик)'!B5</f>
        <v>Сокращение распространенности ВИЧ в определенных группах населения: МСМ</v>
      </c>
      <c r="C10" s="149" t="str">
        <f>'Обязательства (черновик)'!C5</f>
        <v>Профилактика ВИЧ</v>
      </c>
      <c r="D10" s="150" t="str">
        <f>'Обязательства (черновик)'!D5</f>
        <v>Нац. Стратегиа, Цель 1</v>
      </c>
      <c r="E10" s="150" t="str">
        <f>'Обязательства (черновик)'!E5</f>
        <v>N/A</v>
      </c>
      <c r="F10" s="148" t="str">
        <f>'Обязательства (черновик)'!F5</f>
        <v>Number of new HIV infections per year</v>
      </c>
      <c r="G10" s="148"/>
      <c r="H10" s="148"/>
      <c r="I10" s="148"/>
    </row>
    <row r="11" spans="1:9" ht="15.75" x14ac:dyDescent="0.25">
      <c r="A11" s="126" t="str">
        <f>'Обязательства (черновик)'!A6</f>
        <v>I.1</v>
      </c>
      <c r="B11" s="127">
        <f>'Обязательства (черновик)'!B6</f>
        <v>0</v>
      </c>
      <c r="C11" s="128">
        <f>'Обязательства (черновик)'!C6</f>
        <v>0</v>
      </c>
      <c r="D11" s="129">
        <f>'Обязательства (черновик)'!D6</f>
        <v>0</v>
      </c>
      <c r="E11" s="129">
        <f>'Обязательства (черновик)'!E6</f>
        <v>0</v>
      </c>
      <c r="F11" s="127">
        <f>'Обязательства (черновик)'!F6</f>
        <v>0</v>
      </c>
      <c r="G11" s="148"/>
      <c r="H11" s="148"/>
      <c r="I11" s="148"/>
    </row>
    <row r="12" spans="1:9" ht="15.75" x14ac:dyDescent="0.25">
      <c r="A12" s="126" t="str">
        <f>'Обязательства (черновик)'!A7</f>
        <v>I.2</v>
      </c>
      <c r="B12" s="127">
        <f>'Обязательства (черновик)'!B7</f>
        <v>0</v>
      </c>
      <c r="C12" s="128">
        <f>'Обязательства (черновик)'!C7</f>
        <v>0</v>
      </c>
      <c r="D12" s="129">
        <f>'Обязательства (черновик)'!D7</f>
        <v>0</v>
      </c>
      <c r="E12" s="129">
        <f>'Обязательства (черновик)'!E7</f>
        <v>0</v>
      </c>
      <c r="F12" s="127">
        <f>'Обязательства (черновик)'!F7</f>
        <v>0</v>
      </c>
      <c r="G12" s="148"/>
      <c r="H12" s="148"/>
      <c r="I12" s="148"/>
    </row>
    <row r="13" spans="1:9" ht="15.75" x14ac:dyDescent="0.25">
      <c r="A13" s="126" t="str">
        <f>'Обязательства (черновик)'!A8</f>
        <v>I.3</v>
      </c>
      <c r="B13" s="127">
        <f>'Обязательства (черновик)'!B8</f>
        <v>0</v>
      </c>
      <c r="C13" s="128">
        <f>'Обязательства (черновик)'!C8</f>
        <v>0</v>
      </c>
      <c r="D13" s="129">
        <f>'Обязательства (черновик)'!D8</f>
        <v>0</v>
      </c>
      <c r="E13" s="129">
        <f>'Обязательства (черновик)'!E8</f>
        <v>0</v>
      </c>
      <c r="F13" s="127">
        <f>'Обязательства (черновик)'!F8</f>
        <v>0</v>
      </c>
      <c r="G13" s="148"/>
      <c r="H13" s="148"/>
      <c r="I13" s="148"/>
    </row>
    <row r="14" spans="1:9" ht="15.75" x14ac:dyDescent="0.25">
      <c r="A14" s="126" t="str">
        <f>'Обязательства (черновик)'!A9</f>
        <v>I.4</v>
      </c>
      <c r="B14" s="136">
        <f>'Обязательства (черновик)'!B9</f>
        <v>0</v>
      </c>
      <c r="C14" s="137">
        <f>'Обязательства (черновик)'!C9</f>
        <v>0</v>
      </c>
      <c r="D14" s="138">
        <f>'Обязательства (черновик)'!D9</f>
        <v>0</v>
      </c>
      <c r="E14" s="138">
        <f>'Обязательства (черновик)'!E9</f>
        <v>0</v>
      </c>
      <c r="F14" s="138">
        <f>'Обязательства (черновик)'!F9</f>
        <v>0</v>
      </c>
      <c r="G14" s="148"/>
      <c r="H14" s="148"/>
      <c r="I14" s="148"/>
    </row>
    <row r="15" spans="1:9" ht="15.75" x14ac:dyDescent="0.25">
      <c r="A15" s="141" t="str">
        <f>'Обязательства (черновик)'!A10</f>
        <v>I.5</v>
      </c>
      <c r="B15" s="142">
        <f>'Обязательства (черновик)'!B10</f>
        <v>0</v>
      </c>
      <c r="C15" s="143">
        <f>'Обязательства (черновик)'!C10</f>
        <v>0</v>
      </c>
      <c r="D15" s="144">
        <f>'Обязательства (черновик)'!D10</f>
        <v>0</v>
      </c>
      <c r="E15" s="144">
        <f>'Обязательства (черновик)'!E10</f>
        <v>0</v>
      </c>
      <c r="F15" s="142">
        <f>'Обязательства (черновик)'!F10</f>
        <v>0</v>
      </c>
      <c r="G15" s="148"/>
      <c r="H15" s="148"/>
      <c r="I15" s="148"/>
    </row>
    <row r="16" spans="1:9" ht="15.75" x14ac:dyDescent="0.25">
      <c r="A16" s="117"/>
      <c r="B16" s="117"/>
      <c r="C16" s="117"/>
      <c r="D16" s="117"/>
      <c r="E16" s="5"/>
      <c r="F16" s="117"/>
    </row>
    <row r="17" spans="1:9" ht="16.5" thickBot="1" x14ac:dyDescent="0.3">
      <c r="A17" s="14"/>
      <c r="B17" s="117"/>
      <c r="C17" s="117"/>
      <c r="D17" s="117"/>
      <c r="E17" s="117"/>
      <c r="F17" s="117"/>
    </row>
    <row r="18" spans="1:9" ht="79.5" thickBot="1" x14ac:dyDescent="0.3">
      <c r="A18" s="295" t="s">
        <v>99</v>
      </c>
      <c r="B18" s="296" t="s">
        <v>100</v>
      </c>
      <c r="C18" s="296" t="s">
        <v>101</v>
      </c>
      <c r="D18" s="296" t="s">
        <v>103</v>
      </c>
      <c r="E18" s="296" t="s">
        <v>107</v>
      </c>
      <c r="F18" s="296" t="s">
        <v>105</v>
      </c>
      <c r="G18" s="301" t="s">
        <v>168</v>
      </c>
      <c r="H18" s="301" t="s">
        <v>169</v>
      </c>
      <c r="I18" s="301" t="s">
        <v>170</v>
      </c>
    </row>
    <row r="19" spans="1:9" ht="15.75" x14ac:dyDescent="0.25">
      <c r="A19" s="45">
        <f>'Обязательства (черновик)'!A14</f>
        <v>1</v>
      </c>
      <c r="B19" s="46" t="str">
        <f>'Обязательства (черновик)'!B14</f>
        <v>Финансирование</v>
      </c>
      <c r="C19" s="46">
        <f>'Обязательства (черновик)'!C14</f>
        <v>0</v>
      </c>
      <c r="D19" s="56">
        <f>'Обязательства (черновик)'!D14</f>
        <v>0</v>
      </c>
      <c r="E19" s="56">
        <f>'Обязательства (черновик)'!E14</f>
        <v>0</v>
      </c>
      <c r="F19" s="53">
        <f>'Обязательства (черновик)'!F14</f>
        <v>0</v>
      </c>
      <c r="G19" s="258"/>
      <c r="H19" s="258"/>
      <c r="I19" s="258"/>
    </row>
    <row r="20" spans="1:9" ht="31.5" x14ac:dyDescent="0.2">
      <c r="A20" s="48">
        <f>'Обязательства (черновик)'!A15</f>
        <v>0</v>
      </c>
      <c r="B20" s="157" t="str">
        <f>'Обязательства (черновик)'!B15</f>
        <v xml:space="preserve">Обеспечить государственное финансирование ПТАО в тюрьмах </v>
      </c>
      <c r="C20" s="158" t="str">
        <f>'Обязательства (черновик)'!C15</f>
        <v>Профилактика ВИЧ</v>
      </c>
      <c r="D20" s="159" t="str">
        <f>'Обязательства (черновик)'!D15</f>
        <v>Нац. Стратегиа, Цель 1</v>
      </c>
      <c r="E20" s="159" t="str">
        <f>'Обязательства (черновик)'!E15</f>
        <v>Выделить бюджет</v>
      </c>
      <c r="F20" s="157" t="str">
        <f>'Обязательства (черновик)'!F15</f>
        <v>Финансирование выделено</v>
      </c>
      <c r="G20" s="258"/>
      <c r="H20" s="258"/>
      <c r="I20" s="258"/>
    </row>
    <row r="21" spans="1:9" ht="15.75" x14ac:dyDescent="0.2">
      <c r="A21" s="48">
        <f>'Обязательства (черновик)'!A16</f>
        <v>1.1000000000000001</v>
      </c>
      <c r="B21" s="50">
        <f>'Обязательства (черновик)'!B16</f>
        <v>0</v>
      </c>
      <c r="C21" s="161">
        <f>'Обязательства (черновик)'!C16</f>
        <v>0</v>
      </c>
      <c r="D21" s="162">
        <f>'Обязательства (черновик)'!D16</f>
        <v>0</v>
      </c>
      <c r="E21" s="162">
        <f>'Обязательства (черновик)'!E16</f>
        <v>0</v>
      </c>
      <c r="F21" s="50">
        <f>'Обязательства (черновик)'!F16</f>
        <v>0</v>
      </c>
      <c r="G21" s="258"/>
      <c r="H21" s="258"/>
      <c r="I21" s="258"/>
    </row>
    <row r="22" spans="1:9" ht="15.75" x14ac:dyDescent="0.2">
      <c r="A22" s="48">
        <f>'Обязательства (черновик)'!A17</f>
        <v>1.2</v>
      </c>
      <c r="B22" s="50">
        <f>'Обязательства (черновик)'!B17</f>
        <v>0</v>
      </c>
      <c r="C22" s="161">
        <f>'Обязательства (черновик)'!C17</f>
        <v>0</v>
      </c>
      <c r="D22" s="162">
        <f>'Обязательства (черновик)'!D17</f>
        <v>0</v>
      </c>
      <c r="E22" s="162">
        <f>'Обязательства (черновик)'!E17</f>
        <v>0</v>
      </c>
      <c r="F22" s="50">
        <f>'Обязательства (черновик)'!F17</f>
        <v>0</v>
      </c>
      <c r="G22" s="258"/>
      <c r="H22" s="258"/>
      <c r="I22" s="258"/>
    </row>
    <row r="23" spans="1:9" ht="15.75" x14ac:dyDescent="0.2">
      <c r="A23" s="48">
        <f>'Обязательства (черновик)'!A18</f>
        <v>1.3</v>
      </c>
      <c r="B23" s="50">
        <f>'Обязательства (черновик)'!B18</f>
        <v>0</v>
      </c>
      <c r="C23" s="161">
        <f>'Обязательства (черновик)'!C18</f>
        <v>0</v>
      </c>
      <c r="D23" s="162">
        <f>'Обязательства (черновик)'!D18</f>
        <v>0</v>
      </c>
      <c r="E23" s="162">
        <f>'Обязательства (черновик)'!E18</f>
        <v>0</v>
      </c>
      <c r="F23" s="50">
        <f>'Обязательства (черновик)'!F18</f>
        <v>0</v>
      </c>
      <c r="G23" s="258"/>
      <c r="H23" s="258"/>
      <c r="I23" s="258"/>
    </row>
    <row r="24" spans="1:9" ht="15.75" x14ac:dyDescent="0.2">
      <c r="A24" s="48">
        <f>'Обязательства (черновик)'!A19</f>
        <v>1.4</v>
      </c>
      <c r="B24" s="50">
        <f>'Обязательства (черновик)'!B19</f>
        <v>0</v>
      </c>
      <c r="C24" s="161">
        <f>'Обязательства (черновик)'!C19</f>
        <v>0</v>
      </c>
      <c r="D24" s="162">
        <f>'Обязательства (черновик)'!D19</f>
        <v>0</v>
      </c>
      <c r="E24" s="162">
        <f>'Обязательства (черновик)'!E19</f>
        <v>0</v>
      </c>
      <c r="F24" s="50">
        <f>'Обязательства (черновик)'!F19</f>
        <v>0</v>
      </c>
      <c r="G24" s="258"/>
      <c r="H24" s="258"/>
      <c r="I24" s="258"/>
    </row>
    <row r="25" spans="1:9" ht="15.75" x14ac:dyDescent="0.2">
      <c r="A25" s="48">
        <f>'Обязательства (черновик)'!A20</f>
        <v>1.5</v>
      </c>
      <c r="B25" s="50">
        <f>'Обязательства (черновик)'!B20</f>
        <v>0</v>
      </c>
      <c r="C25" s="161">
        <f>'Обязательства (черновик)'!C20</f>
        <v>0</v>
      </c>
      <c r="D25" s="162">
        <f>'Обязательства (черновик)'!D20</f>
        <v>0</v>
      </c>
      <c r="E25" s="162">
        <f>'Обязательства (черновик)'!E20</f>
        <v>0</v>
      </c>
      <c r="F25" s="50">
        <f>'Обязательства (черновик)'!F20</f>
        <v>0</v>
      </c>
      <c r="G25" s="258"/>
      <c r="H25" s="258"/>
      <c r="I25" s="258"/>
    </row>
    <row r="26" spans="1:9" ht="15.75" x14ac:dyDescent="0.2">
      <c r="A26" s="48">
        <f>'Обязательства (черновик)'!A21</f>
        <v>1.6</v>
      </c>
      <c r="B26" s="50">
        <f>'Обязательства (черновик)'!B21</f>
        <v>0</v>
      </c>
      <c r="C26" s="161">
        <f>'Обязательства (черновик)'!C21</f>
        <v>0</v>
      </c>
      <c r="D26" s="162">
        <f>'Обязательства (черновик)'!D21</f>
        <v>0</v>
      </c>
      <c r="E26" s="162">
        <f>'Обязательства (черновик)'!E21</f>
        <v>0</v>
      </c>
      <c r="F26" s="50">
        <f>'Обязательства (черновик)'!F21</f>
        <v>0</v>
      </c>
      <c r="G26" s="258"/>
      <c r="H26" s="258"/>
      <c r="I26" s="258"/>
    </row>
    <row r="27" spans="1:9" ht="15.75" x14ac:dyDescent="0.2">
      <c r="A27" s="48">
        <f>'Обязательства (черновик)'!A22</f>
        <v>1.7</v>
      </c>
      <c r="B27" s="50">
        <f>'Обязательства (черновик)'!B22</f>
        <v>0</v>
      </c>
      <c r="C27" s="161">
        <f>'Обязательства (черновик)'!C22</f>
        <v>0</v>
      </c>
      <c r="D27" s="162">
        <f>'Обязательства (черновик)'!D22</f>
        <v>0</v>
      </c>
      <c r="E27" s="162">
        <f>'Обязательства (черновик)'!E22</f>
        <v>0</v>
      </c>
      <c r="F27" s="50">
        <f>'Обязательства (черновик)'!F22</f>
        <v>0</v>
      </c>
      <c r="G27" s="258"/>
      <c r="H27" s="258"/>
      <c r="I27" s="258"/>
    </row>
    <row r="28" spans="1:9" ht="15.75" x14ac:dyDescent="0.2">
      <c r="A28" s="48">
        <f>'Обязательства (черновик)'!A23</f>
        <v>1.8</v>
      </c>
      <c r="B28" s="50">
        <f>'Обязательства (черновик)'!B23</f>
        <v>0</v>
      </c>
      <c r="C28" s="161">
        <f>'Обязательства (черновик)'!C23</f>
        <v>0</v>
      </c>
      <c r="D28" s="162">
        <f>'Обязательства (черновик)'!D23</f>
        <v>0</v>
      </c>
      <c r="E28" s="162">
        <f>'Обязательства (черновик)'!E23</f>
        <v>0</v>
      </c>
      <c r="F28" s="50">
        <f>'Обязательства (черновик)'!F23</f>
        <v>0</v>
      </c>
      <c r="G28" s="258"/>
      <c r="H28" s="258"/>
      <c r="I28" s="258"/>
    </row>
    <row r="29" spans="1:9" ht="15.75" x14ac:dyDescent="0.2">
      <c r="A29" s="48">
        <f>'Обязательства (черновик)'!A24</f>
        <v>1.9</v>
      </c>
      <c r="B29" s="50">
        <f>'Обязательства (черновик)'!B24</f>
        <v>0</v>
      </c>
      <c r="C29" s="161">
        <f>'Обязательства (черновик)'!C24</f>
        <v>0</v>
      </c>
      <c r="D29" s="162">
        <f>'Обязательства (черновик)'!D24</f>
        <v>0</v>
      </c>
      <c r="E29" s="162">
        <f>'Обязательства (черновик)'!E24</f>
        <v>0</v>
      </c>
      <c r="F29" s="50">
        <f>'Обязательства (черновик)'!F24</f>
        <v>0</v>
      </c>
      <c r="G29" s="258"/>
      <c r="H29" s="258"/>
      <c r="I29" s="258"/>
    </row>
    <row r="30" spans="1:9" ht="15.75" x14ac:dyDescent="0.25">
      <c r="A30" s="48">
        <f>'Обязательства (черновик)'!A25</f>
        <v>0</v>
      </c>
      <c r="B30" s="50">
        <f>'Обязательства (черновик)'!B25</f>
        <v>0</v>
      </c>
      <c r="C30" s="161">
        <f>'Обязательства (черновик)'!C25</f>
        <v>0</v>
      </c>
      <c r="D30" s="162">
        <f>'Обязательства (черновик)'!D25</f>
        <v>0</v>
      </c>
      <c r="E30" s="162">
        <f>'Обязательства (черновик)'!E25</f>
        <v>0</v>
      </c>
      <c r="F30" s="53">
        <f>'Обязательства (черновик)'!F25</f>
        <v>0</v>
      </c>
      <c r="G30" s="258"/>
      <c r="H30" s="258"/>
      <c r="I30" s="258"/>
    </row>
    <row r="31" spans="1:9" ht="15.75" x14ac:dyDescent="0.25">
      <c r="A31" s="48">
        <f>'Обязательства (черновик)'!A26</f>
        <v>0</v>
      </c>
      <c r="B31" s="50">
        <f>'Обязательства (черновик)'!B26</f>
        <v>0</v>
      </c>
      <c r="C31" s="161">
        <f>'Обязательства (черновик)'!C26</f>
        <v>0</v>
      </c>
      <c r="D31" s="162">
        <f>'Обязательства (черновик)'!D26</f>
        <v>0</v>
      </c>
      <c r="E31" s="162">
        <f>'Обязательства (черновик)'!E26</f>
        <v>0</v>
      </c>
      <c r="F31" s="53">
        <f>'Обязательства (черновик)'!F26</f>
        <v>0</v>
      </c>
      <c r="G31" s="258"/>
      <c r="H31" s="258"/>
      <c r="I31" s="258"/>
    </row>
    <row r="32" spans="1:9" ht="15.75" x14ac:dyDescent="0.25">
      <c r="A32" s="48">
        <f>'Обязательства (черновик)'!A27</f>
        <v>0</v>
      </c>
      <c r="B32" s="50">
        <f>'Обязательства (черновик)'!B27</f>
        <v>0</v>
      </c>
      <c r="C32" s="161">
        <f>'Обязательства (черновик)'!C27</f>
        <v>0</v>
      </c>
      <c r="D32" s="162">
        <f>'Обязательства (черновик)'!D27</f>
        <v>0</v>
      </c>
      <c r="E32" s="162">
        <f>'Обязательства (черновик)'!E27</f>
        <v>0</v>
      </c>
      <c r="F32" s="53">
        <f>'Обязательства (черновик)'!F27</f>
        <v>0</v>
      </c>
      <c r="G32" s="258"/>
      <c r="H32" s="258"/>
      <c r="I32" s="258"/>
    </row>
    <row r="33" spans="1:9" ht="15.75" x14ac:dyDescent="0.25">
      <c r="A33" s="48">
        <f>'Обязательства (черновик)'!A28</f>
        <v>0</v>
      </c>
      <c r="B33" s="50">
        <f>'Обязательства (черновик)'!B28</f>
        <v>0</v>
      </c>
      <c r="C33" s="161">
        <f>'Обязательства (черновик)'!C28</f>
        <v>0</v>
      </c>
      <c r="D33" s="162">
        <f>'Обязательства (черновик)'!D28</f>
        <v>0</v>
      </c>
      <c r="E33" s="162">
        <f>'Обязательства (черновик)'!E28</f>
        <v>0</v>
      </c>
      <c r="F33" s="53">
        <f>'Обязательства (черновик)'!F28</f>
        <v>0</v>
      </c>
      <c r="G33" s="258"/>
      <c r="H33" s="258"/>
      <c r="I33" s="258"/>
    </row>
    <row r="34" spans="1:9" ht="15.75" x14ac:dyDescent="0.25">
      <c r="A34" s="48">
        <f>'Обязательства (черновик)'!A29</f>
        <v>0</v>
      </c>
      <c r="B34" s="50">
        <f>'Обязательства (черновик)'!B29</f>
        <v>0</v>
      </c>
      <c r="C34" s="161">
        <f>'Обязательства (черновик)'!C29</f>
        <v>0</v>
      </c>
      <c r="D34" s="162">
        <f>'Обязательства (черновик)'!D29</f>
        <v>0</v>
      </c>
      <c r="E34" s="162">
        <f>'Обязательства (черновик)'!E29</f>
        <v>0</v>
      </c>
      <c r="F34" s="53">
        <f>'Обязательства (черновик)'!F29</f>
        <v>0</v>
      </c>
      <c r="G34" s="258"/>
      <c r="H34" s="258"/>
      <c r="I34" s="258"/>
    </row>
    <row r="35" spans="1:9" ht="15.75" x14ac:dyDescent="0.25">
      <c r="A35" s="57">
        <f>'Обязательства (черновик)'!A30</f>
        <v>2</v>
      </c>
      <c r="B35" s="58" t="str">
        <f>'Обязательства (черновик)'!B30</f>
        <v>Препараты, материалы и оборудование</v>
      </c>
      <c r="C35" s="58">
        <f>'Обязательства (черновик)'!C30</f>
        <v>0</v>
      </c>
      <c r="D35" s="61">
        <f>'Обязательства (черновик)'!D30</f>
        <v>0</v>
      </c>
      <c r="E35" s="61">
        <f>'Обязательства (черновик)'!E30</f>
        <v>0</v>
      </c>
      <c r="F35" s="63">
        <f>'Обязательства (черновик)'!F30</f>
        <v>0</v>
      </c>
      <c r="G35" s="259"/>
      <c r="H35" s="259"/>
      <c r="I35" s="259"/>
    </row>
    <row r="36" spans="1:9" ht="15.75" x14ac:dyDescent="0.2">
      <c r="A36" s="168">
        <f>'Обязательства (черновик)'!A31</f>
        <v>0</v>
      </c>
      <c r="B36" s="169" t="str">
        <f>'Обязательства (черновик)'!B31</f>
        <v>Зарегистрировать метадон</v>
      </c>
      <c r="C36" s="170" t="str">
        <f>'Обязательства (черновик)'!C31</f>
        <v>Профилактика ВИЧ</v>
      </c>
      <c r="D36" s="171" t="str">
        <f>'Обязательства (черновик)'!D31</f>
        <v>Нац. Стратегиа, Цель 1</v>
      </c>
      <c r="E36" s="169" t="str">
        <f>'Обязательства (черновик)'!E31</f>
        <v>Зарегистрировать метадон</v>
      </c>
      <c r="F36" s="169" t="str">
        <f>'Обязательства (черновик)'!F31</f>
        <v>Метадон зарегистрирован</v>
      </c>
      <c r="G36" s="259"/>
      <c r="H36" s="259"/>
      <c r="I36" s="259"/>
    </row>
    <row r="37" spans="1:9" ht="15.75" x14ac:dyDescent="0.25">
      <c r="A37" s="173">
        <f>'Обязательства (черновик)'!A32</f>
        <v>2.1</v>
      </c>
      <c r="B37" s="64">
        <f>'Обязательства (черновик)'!B32</f>
        <v>0</v>
      </c>
      <c r="C37" s="59">
        <f>'Обязательства (черновик)'!C32</f>
        <v>0</v>
      </c>
      <c r="D37" s="174">
        <f>'Обязательства (черновик)'!D32</f>
        <v>0</v>
      </c>
      <c r="E37" s="64">
        <f>'Обязательства (черновик)'!E32</f>
        <v>0</v>
      </c>
      <c r="F37" s="64">
        <f>'Обязательства (черновик)'!F32</f>
        <v>0</v>
      </c>
      <c r="G37" s="259"/>
      <c r="H37" s="259"/>
      <c r="I37" s="259"/>
    </row>
    <row r="38" spans="1:9" ht="15.75" x14ac:dyDescent="0.25">
      <c r="A38" s="173">
        <f>'Обязательства (черновик)'!A33</f>
        <v>2.2000000000000002</v>
      </c>
      <c r="B38" s="64">
        <f>'Обязательства (черновик)'!B33</f>
        <v>0</v>
      </c>
      <c r="C38" s="59">
        <f>'Обязательства (черновик)'!C33</f>
        <v>0</v>
      </c>
      <c r="D38" s="174">
        <f>'Обязательства (черновик)'!D33</f>
        <v>0</v>
      </c>
      <c r="E38" s="64">
        <f>'Обязательства (черновик)'!E33</f>
        <v>0</v>
      </c>
      <c r="F38" s="64">
        <f>'Обязательства (черновик)'!F33</f>
        <v>0</v>
      </c>
      <c r="G38" s="259"/>
      <c r="H38" s="259"/>
      <c r="I38" s="259"/>
    </row>
    <row r="39" spans="1:9" ht="15.75" x14ac:dyDescent="0.25">
      <c r="A39" s="173">
        <f>'Обязательства (черновик)'!A34</f>
        <v>2.2999999999999998</v>
      </c>
      <c r="B39" s="64">
        <f>'Обязательства (черновик)'!B34</f>
        <v>0</v>
      </c>
      <c r="C39" s="59">
        <f>'Обязательства (черновик)'!C34</f>
        <v>0</v>
      </c>
      <c r="D39" s="174">
        <f>'Обязательства (черновик)'!D34</f>
        <v>0</v>
      </c>
      <c r="E39" s="64">
        <f>'Обязательства (черновик)'!E34</f>
        <v>0</v>
      </c>
      <c r="F39" s="64">
        <f>'Обязательства (черновик)'!F34</f>
        <v>0</v>
      </c>
      <c r="G39" s="259"/>
      <c r="H39" s="259"/>
      <c r="I39" s="259"/>
    </row>
    <row r="40" spans="1:9" ht="15.75" x14ac:dyDescent="0.25">
      <c r="A40" s="173">
        <f>'Обязательства (черновик)'!A35</f>
        <v>2.4</v>
      </c>
      <c r="B40" s="64">
        <f>'Обязательства (черновик)'!B35</f>
        <v>0</v>
      </c>
      <c r="C40" s="59">
        <f>'Обязательства (черновик)'!C35</f>
        <v>0</v>
      </c>
      <c r="D40" s="174">
        <f>'Обязательства (черновик)'!D35</f>
        <v>0</v>
      </c>
      <c r="E40" s="64">
        <f>'Обязательства (черновик)'!E35</f>
        <v>0</v>
      </c>
      <c r="F40" s="64">
        <f>'Обязательства (черновик)'!F35</f>
        <v>0</v>
      </c>
      <c r="G40" s="259"/>
      <c r="H40" s="259"/>
      <c r="I40" s="259"/>
    </row>
    <row r="41" spans="1:9" ht="15.75" x14ac:dyDescent="0.25">
      <c r="A41" s="173">
        <f>'Обязательства (черновик)'!A36</f>
        <v>2.5</v>
      </c>
      <c r="B41" s="64">
        <f>'Обязательства (черновик)'!B36</f>
        <v>0</v>
      </c>
      <c r="C41" s="59">
        <f>'Обязательства (черновик)'!C36</f>
        <v>0</v>
      </c>
      <c r="D41" s="174">
        <f>'Обязательства (черновик)'!D36</f>
        <v>0</v>
      </c>
      <c r="E41" s="64">
        <f>'Обязательства (черновик)'!E36</f>
        <v>0</v>
      </c>
      <c r="F41" s="64">
        <f>'Обязательства (черновик)'!F36</f>
        <v>0</v>
      </c>
      <c r="G41" s="259"/>
      <c r="H41" s="259"/>
      <c r="I41" s="259"/>
    </row>
    <row r="42" spans="1:9" ht="15.75" x14ac:dyDescent="0.25">
      <c r="A42" s="173">
        <f>'Обязательства (черновик)'!A37</f>
        <v>2.6</v>
      </c>
      <c r="B42" s="64">
        <f>'Обязательства (черновик)'!B37</f>
        <v>0</v>
      </c>
      <c r="C42" s="59">
        <f>'Обязательства (черновик)'!C37</f>
        <v>0</v>
      </c>
      <c r="D42" s="174">
        <f>'Обязательства (черновик)'!D37</f>
        <v>0</v>
      </c>
      <c r="E42" s="64">
        <f>'Обязательства (черновик)'!E37</f>
        <v>0</v>
      </c>
      <c r="F42" s="64">
        <f>'Обязательства (черновик)'!F37</f>
        <v>0</v>
      </c>
      <c r="G42" s="259"/>
      <c r="H42" s="259"/>
      <c r="I42" s="259"/>
    </row>
    <row r="43" spans="1:9" ht="15.75" x14ac:dyDescent="0.25">
      <c r="A43" s="173">
        <f>'Обязательства (черновик)'!A38</f>
        <v>2.7</v>
      </c>
      <c r="B43" s="64">
        <f>'Обязательства (черновик)'!B38</f>
        <v>0</v>
      </c>
      <c r="C43" s="59">
        <f>'Обязательства (черновик)'!C38</f>
        <v>0</v>
      </c>
      <c r="D43" s="174">
        <f>'Обязательства (черновик)'!D38</f>
        <v>0</v>
      </c>
      <c r="E43" s="64">
        <f>'Обязательства (черновик)'!E38</f>
        <v>0</v>
      </c>
      <c r="F43" s="64">
        <f>'Обязательства (черновик)'!F38</f>
        <v>0</v>
      </c>
      <c r="G43" s="259"/>
      <c r="H43" s="259"/>
      <c r="I43" s="259"/>
    </row>
    <row r="44" spans="1:9" ht="15.75" x14ac:dyDescent="0.25">
      <c r="A44" s="173">
        <f>'Обязательства (черновик)'!A39</f>
        <v>2.8</v>
      </c>
      <c r="B44" s="64">
        <f>'Обязательства (черновик)'!B39</f>
        <v>0</v>
      </c>
      <c r="C44" s="59">
        <f>'Обязательства (черновик)'!C39</f>
        <v>0</v>
      </c>
      <c r="D44" s="174">
        <f>'Обязательства (черновик)'!D39</f>
        <v>0</v>
      </c>
      <c r="E44" s="64">
        <f>'Обязательства (черновик)'!E39</f>
        <v>0</v>
      </c>
      <c r="F44" s="64">
        <f>'Обязательства (черновик)'!F39</f>
        <v>0</v>
      </c>
      <c r="G44" s="259"/>
      <c r="H44" s="259"/>
      <c r="I44" s="259"/>
    </row>
    <row r="45" spans="1:9" ht="15.75" x14ac:dyDescent="0.25">
      <c r="A45" s="173">
        <f>'Обязательства (черновик)'!A40</f>
        <v>2.9</v>
      </c>
      <c r="B45" s="64">
        <f>'Обязательства (черновик)'!B40</f>
        <v>0</v>
      </c>
      <c r="C45" s="59">
        <f>'Обязательства (черновик)'!C40</f>
        <v>0</v>
      </c>
      <c r="D45" s="174">
        <f>'Обязательства (черновик)'!D40</f>
        <v>0</v>
      </c>
      <c r="E45" s="64">
        <f>'Обязательства (черновик)'!E40</f>
        <v>0</v>
      </c>
      <c r="F45" s="64">
        <f>'Обязательства (черновик)'!F40</f>
        <v>0</v>
      </c>
      <c r="G45" s="259"/>
      <c r="H45" s="259"/>
      <c r="I45" s="259"/>
    </row>
    <row r="46" spans="1:9" ht="15.75" x14ac:dyDescent="0.25">
      <c r="A46" s="173">
        <f>'Обязательства (черновик)'!A41</f>
        <v>0</v>
      </c>
      <c r="B46" s="64">
        <f>'Обязательства (черновик)'!B41</f>
        <v>0</v>
      </c>
      <c r="C46" s="59">
        <f>'Обязательства (черновик)'!C41</f>
        <v>0</v>
      </c>
      <c r="D46" s="174">
        <f>'Обязательства (черновик)'!D41</f>
        <v>0</v>
      </c>
      <c r="E46" s="64">
        <f>'Обязательства (черновик)'!E41</f>
        <v>0</v>
      </c>
      <c r="F46" s="64">
        <f>'Обязательства (черновик)'!F41</f>
        <v>0</v>
      </c>
      <c r="G46" s="259"/>
      <c r="H46" s="259"/>
      <c r="I46" s="259"/>
    </row>
    <row r="47" spans="1:9" ht="15.75" x14ac:dyDescent="0.25">
      <c r="A47" s="173">
        <f>'Обязательства (черновик)'!A42</f>
        <v>0</v>
      </c>
      <c r="B47" s="64">
        <f>'Обязательства (черновик)'!B42</f>
        <v>0</v>
      </c>
      <c r="C47" s="59">
        <f>'Обязательства (черновик)'!C42</f>
        <v>0</v>
      </c>
      <c r="D47" s="174">
        <f>'Обязательства (черновик)'!D42</f>
        <v>0</v>
      </c>
      <c r="E47" s="64">
        <f>'Обязательства (черновик)'!E42</f>
        <v>0</v>
      </c>
      <c r="F47" s="64">
        <f>'Обязательства (черновик)'!F42</f>
        <v>0</v>
      </c>
      <c r="G47" s="259"/>
      <c r="H47" s="259"/>
      <c r="I47" s="259"/>
    </row>
    <row r="48" spans="1:9" ht="15.75" x14ac:dyDescent="0.25">
      <c r="A48" s="173">
        <f>'Обязательства (черновик)'!A43</f>
        <v>0</v>
      </c>
      <c r="B48" s="64">
        <f>'Обязательства (черновик)'!B43</f>
        <v>0</v>
      </c>
      <c r="C48" s="59">
        <f>'Обязательства (черновик)'!C43</f>
        <v>0</v>
      </c>
      <c r="D48" s="174">
        <f>'Обязательства (черновик)'!D43</f>
        <v>0</v>
      </c>
      <c r="E48" s="174">
        <f>'Обязательства (черновик)'!E43</f>
        <v>0</v>
      </c>
      <c r="F48" s="64">
        <f>'Обязательства (черновик)'!F43</f>
        <v>0</v>
      </c>
      <c r="G48" s="259"/>
      <c r="H48" s="259"/>
      <c r="I48" s="259"/>
    </row>
    <row r="49" spans="1:9" ht="15.75" x14ac:dyDescent="0.25">
      <c r="A49" s="173">
        <f>'Обязательства (черновик)'!A44</f>
        <v>0</v>
      </c>
      <c r="B49" s="64">
        <f>'Обязательства (черновик)'!B44</f>
        <v>0</v>
      </c>
      <c r="C49" s="59">
        <f>'Обязательства (черновик)'!C44</f>
        <v>0</v>
      </c>
      <c r="D49" s="174">
        <f>'Обязательства (черновик)'!D44</f>
        <v>0</v>
      </c>
      <c r="E49" s="174">
        <f>'Обязательства (черновик)'!E44</f>
        <v>0</v>
      </c>
      <c r="F49" s="64">
        <f>'Обязательства (черновик)'!F44</f>
        <v>0</v>
      </c>
      <c r="G49" s="259"/>
      <c r="H49" s="259"/>
      <c r="I49" s="259"/>
    </row>
    <row r="50" spans="1:9" ht="15.75" x14ac:dyDescent="0.25">
      <c r="A50" s="173">
        <f>'Обязательства (черновик)'!A45</f>
        <v>0</v>
      </c>
      <c r="B50" s="64">
        <f>'Обязательства (черновик)'!B45</f>
        <v>0</v>
      </c>
      <c r="C50" s="59">
        <f>'Обязательства (черновик)'!C45</f>
        <v>0</v>
      </c>
      <c r="D50" s="178">
        <f>'Обязательства (черновик)'!D45</f>
        <v>0</v>
      </c>
      <c r="E50" s="64">
        <f>'Обязательства (черновик)'!E45</f>
        <v>0</v>
      </c>
      <c r="F50" s="64">
        <f>'Обязательства (черновик)'!F45</f>
        <v>0</v>
      </c>
      <c r="G50" s="259"/>
      <c r="H50" s="259"/>
      <c r="I50" s="259"/>
    </row>
    <row r="51" spans="1:9" ht="15.75" x14ac:dyDescent="0.25">
      <c r="A51" s="180">
        <f>'Обязательства (черновик)'!A46</f>
        <v>3</v>
      </c>
      <c r="B51" s="181" t="str">
        <f>'Обязательства (черновик)'!B46</f>
        <v>Предоставление услуг</v>
      </c>
      <c r="C51" s="68">
        <f>'Обязательства (черновик)'!C46</f>
        <v>0</v>
      </c>
      <c r="D51" s="70">
        <f>'Обязательства (черновик)'!D46</f>
        <v>0</v>
      </c>
      <c r="E51" s="70">
        <f>'Обязательства (черновик)'!E46</f>
        <v>0</v>
      </c>
      <c r="F51" s="76">
        <f>'Обязательства (черновик)'!F46</f>
        <v>0</v>
      </c>
      <c r="G51" s="260"/>
      <c r="H51" s="260"/>
      <c r="I51" s="260"/>
    </row>
    <row r="52" spans="1:9" ht="47.25" x14ac:dyDescent="0.25">
      <c r="A52" s="183">
        <f>'Обязательства (черновик)'!A47</f>
        <v>0</v>
      </c>
      <c r="B52" s="184" t="str">
        <f>'Обязательства (черновик)'!B47</f>
        <v xml:space="preserve">Обеспечить доступ ЛУИН к комплексным услугам профилактики ВИЧ </v>
      </c>
      <c r="C52" s="185" t="str">
        <f>'Обязательства (черновик)'!C47</f>
        <v>Профилактика ВИЧ</v>
      </c>
      <c r="D52" s="186" t="str">
        <f>'Обязательства (черновик)'!D47</f>
        <v>Нац. Стратегиа, Цель 1</v>
      </c>
      <c r="E52" s="186" t="str">
        <f>'Обязательства (черновик)'!E47</f>
        <v>Предоставить услуги</v>
      </c>
      <c r="F52" s="187" t="str">
        <f>'Обязательства (черновик)'!F47</f>
        <v>Процент ЛУИН, заявивших о том, что они получали комплексные услуги профилактики ВИЧ</v>
      </c>
      <c r="G52" s="260"/>
      <c r="H52" s="260"/>
      <c r="I52" s="260"/>
    </row>
    <row r="53" spans="1:9" ht="15.75" x14ac:dyDescent="0.25">
      <c r="A53" s="71">
        <f>'Обязательства (черновик)'!A48</f>
        <v>3.1</v>
      </c>
      <c r="B53" s="69">
        <f>'Обязательства (черновик)'!B48</f>
        <v>0</v>
      </c>
      <c r="C53" s="189">
        <f>'Обязательства (черновик)'!C48</f>
        <v>0</v>
      </c>
      <c r="D53" s="74">
        <f>'Обязательства (черновик)'!D48</f>
        <v>0</v>
      </c>
      <c r="E53" s="74">
        <f>'Обязательства (черновик)'!E48</f>
        <v>0</v>
      </c>
      <c r="F53" s="72">
        <f>'Обязательства (черновик)'!F48</f>
        <v>0</v>
      </c>
      <c r="G53" s="260"/>
      <c r="H53" s="260"/>
      <c r="I53" s="260"/>
    </row>
    <row r="54" spans="1:9" ht="15.75" x14ac:dyDescent="0.25">
      <c r="A54" s="71">
        <f>'Обязательства (черновик)'!A49</f>
        <v>3.2</v>
      </c>
      <c r="B54" s="69">
        <f>'Обязательства (черновик)'!B49</f>
        <v>0</v>
      </c>
      <c r="C54" s="189">
        <f>'Обязательства (черновик)'!C49</f>
        <v>0</v>
      </c>
      <c r="D54" s="74">
        <f>'Обязательства (черновик)'!D49</f>
        <v>0</v>
      </c>
      <c r="E54" s="72">
        <f>'Обязательства (черновик)'!E49</f>
        <v>0</v>
      </c>
      <c r="F54" s="72">
        <f>'Обязательства (черновик)'!F49</f>
        <v>0</v>
      </c>
      <c r="G54" s="260"/>
      <c r="H54" s="260"/>
      <c r="I54" s="260"/>
    </row>
    <row r="55" spans="1:9" ht="15.75" x14ac:dyDescent="0.25">
      <c r="A55" s="71">
        <f>'Обязательства (черновик)'!A50</f>
        <v>3.3</v>
      </c>
      <c r="B55" s="69">
        <f>'Обязательства (черновик)'!B50</f>
        <v>0</v>
      </c>
      <c r="C55" s="189">
        <f>'Обязательства (черновик)'!C50</f>
        <v>0</v>
      </c>
      <c r="D55" s="74">
        <f>'Обязательства (черновик)'!D50</f>
        <v>0</v>
      </c>
      <c r="E55" s="74">
        <f>'Обязательства (черновик)'!E50</f>
        <v>0</v>
      </c>
      <c r="F55" s="72">
        <f>'Обязательства (черновик)'!F50</f>
        <v>0</v>
      </c>
      <c r="G55" s="260"/>
      <c r="H55" s="260"/>
      <c r="I55" s="260"/>
    </row>
    <row r="56" spans="1:9" ht="15.75" x14ac:dyDescent="0.25">
      <c r="A56" s="71">
        <f>'Обязательства (черновик)'!A51</f>
        <v>3.4</v>
      </c>
      <c r="B56" s="69">
        <f>'Обязательства (черновик)'!B51</f>
        <v>0</v>
      </c>
      <c r="C56" s="68">
        <f>'Обязательства (черновик)'!C51</f>
        <v>0</v>
      </c>
      <c r="D56" s="192">
        <f>'Обязательства (черновик)'!D51</f>
        <v>0</v>
      </c>
      <c r="E56" s="72">
        <f>'Обязательства (черновик)'!E51</f>
        <v>0</v>
      </c>
      <c r="F56" s="72">
        <f>'Обязательства (черновик)'!F51</f>
        <v>0</v>
      </c>
      <c r="G56" s="260"/>
      <c r="H56" s="260"/>
      <c r="I56" s="260"/>
    </row>
    <row r="57" spans="1:9" ht="15.75" x14ac:dyDescent="0.25">
      <c r="A57" s="71">
        <f>'Обязательства (черновик)'!A52</f>
        <v>3.5</v>
      </c>
      <c r="B57" s="69">
        <f>'Обязательства (черновик)'!B52</f>
        <v>0</v>
      </c>
      <c r="C57" s="68">
        <f>'Обязательства (черновик)'!C52</f>
        <v>0</v>
      </c>
      <c r="D57" s="192">
        <f>'Обязательства (черновик)'!D52</f>
        <v>0</v>
      </c>
      <c r="E57" s="72">
        <f>'Обязательства (черновик)'!E52</f>
        <v>0</v>
      </c>
      <c r="F57" s="72">
        <f>'Обязательства (черновик)'!F52</f>
        <v>0</v>
      </c>
      <c r="G57" s="260"/>
      <c r="H57" s="260"/>
      <c r="I57" s="260"/>
    </row>
    <row r="58" spans="1:9" ht="15.75" x14ac:dyDescent="0.25">
      <c r="A58" s="71">
        <f>'Обязательства (черновик)'!A53</f>
        <v>3.6</v>
      </c>
      <c r="B58" s="69">
        <f>'Обязательства (черновик)'!B53</f>
        <v>0</v>
      </c>
      <c r="C58" s="68">
        <f>'Обязательства (черновик)'!C53</f>
        <v>0</v>
      </c>
      <c r="D58" s="192">
        <f>'Обязательства (черновик)'!D53</f>
        <v>0</v>
      </c>
      <c r="E58" s="72">
        <f>'Обязательства (черновик)'!E53</f>
        <v>0</v>
      </c>
      <c r="F58" s="72">
        <f>'Обязательства (черновик)'!F53</f>
        <v>0</v>
      </c>
      <c r="G58" s="260"/>
      <c r="H58" s="260"/>
      <c r="I58" s="260"/>
    </row>
    <row r="59" spans="1:9" ht="15.75" x14ac:dyDescent="0.25">
      <c r="A59" s="71">
        <f>'Обязательства (черновик)'!A54</f>
        <v>3.7</v>
      </c>
      <c r="B59" s="69">
        <f>'Обязательства (черновик)'!B54</f>
        <v>0</v>
      </c>
      <c r="C59" s="68">
        <f>'Обязательства (черновик)'!C54</f>
        <v>0</v>
      </c>
      <c r="D59" s="192">
        <f>'Обязательства (черновик)'!D54</f>
        <v>0</v>
      </c>
      <c r="E59" s="72">
        <f>'Обязательства (черновик)'!E54</f>
        <v>0</v>
      </c>
      <c r="F59" s="72">
        <f>'Обязательства (черновик)'!F54</f>
        <v>0</v>
      </c>
      <c r="G59" s="260"/>
      <c r="H59" s="260"/>
      <c r="I59" s="260"/>
    </row>
    <row r="60" spans="1:9" ht="15.75" x14ac:dyDescent="0.25">
      <c r="A60" s="71">
        <f>'Обязательства (черновик)'!A55</f>
        <v>3.8</v>
      </c>
      <c r="B60" s="69">
        <f>'Обязательства (черновик)'!B55</f>
        <v>0</v>
      </c>
      <c r="C60" s="68">
        <f>'Обязательства (черновик)'!C55</f>
        <v>0</v>
      </c>
      <c r="D60" s="192">
        <f>'Обязательства (черновик)'!D55</f>
        <v>0</v>
      </c>
      <c r="E60" s="72">
        <f>'Обязательства (черновик)'!E55</f>
        <v>0</v>
      </c>
      <c r="F60" s="72">
        <f>'Обязательства (черновик)'!F55</f>
        <v>0</v>
      </c>
      <c r="G60" s="260"/>
      <c r="H60" s="260"/>
      <c r="I60" s="260"/>
    </row>
    <row r="61" spans="1:9" ht="15.75" x14ac:dyDescent="0.25">
      <c r="A61" s="71">
        <f>'Обязательства (черновик)'!A56</f>
        <v>3.9</v>
      </c>
      <c r="B61" s="69">
        <f>'Обязательства (черновик)'!B56</f>
        <v>0</v>
      </c>
      <c r="C61" s="68">
        <f>'Обязательства (черновик)'!C56</f>
        <v>0</v>
      </c>
      <c r="D61" s="192">
        <f>'Обязательства (черновик)'!D56</f>
        <v>0</v>
      </c>
      <c r="E61" s="72">
        <f>'Обязательства (черновик)'!E56</f>
        <v>0</v>
      </c>
      <c r="F61" s="72">
        <f>'Обязательства (черновик)'!F56</f>
        <v>0</v>
      </c>
      <c r="G61" s="260"/>
      <c r="H61" s="260"/>
      <c r="I61" s="260"/>
    </row>
    <row r="62" spans="1:9" ht="15.75" x14ac:dyDescent="0.25">
      <c r="A62" s="71">
        <f>'Обязательства (черновик)'!A57</f>
        <v>0</v>
      </c>
      <c r="B62" s="69">
        <f>'Обязательства (черновик)'!B57</f>
        <v>0</v>
      </c>
      <c r="C62" s="68">
        <f>'Обязательства (черновик)'!C57</f>
        <v>0</v>
      </c>
      <c r="D62" s="70">
        <f>'Обязательства (черновик)'!D57</f>
        <v>0</v>
      </c>
      <c r="E62" s="76">
        <f>'Обязательства (черновик)'!E57</f>
        <v>0</v>
      </c>
      <c r="F62" s="72">
        <f>'Обязательства (черновик)'!F57</f>
        <v>0</v>
      </c>
      <c r="G62" s="260"/>
      <c r="H62" s="260"/>
      <c r="I62" s="260"/>
    </row>
    <row r="63" spans="1:9" ht="15.75" x14ac:dyDescent="0.25">
      <c r="A63" s="71">
        <f>'Обязательства (черновик)'!A58</f>
        <v>0</v>
      </c>
      <c r="B63" s="69">
        <f>'Обязательства (черновик)'!B58</f>
        <v>0</v>
      </c>
      <c r="C63" s="68">
        <f>'Обязательства (черновик)'!C58</f>
        <v>0</v>
      </c>
      <c r="D63" s="70">
        <f>'Обязательства (черновик)'!D58</f>
        <v>0</v>
      </c>
      <c r="E63" s="76">
        <f>'Обязательства (черновик)'!E58</f>
        <v>0</v>
      </c>
      <c r="F63" s="72">
        <f>'Обязательства (черновик)'!F58</f>
        <v>0</v>
      </c>
      <c r="G63" s="260"/>
      <c r="H63" s="260"/>
      <c r="I63" s="260"/>
    </row>
    <row r="64" spans="1:9" ht="15.75" x14ac:dyDescent="0.25">
      <c r="A64" s="71">
        <f>'Обязательства (черновик)'!A59</f>
        <v>0</v>
      </c>
      <c r="B64" s="69">
        <f>'Обязательства (черновик)'!B59</f>
        <v>0</v>
      </c>
      <c r="C64" s="68">
        <f>'Обязательства (черновик)'!C59</f>
        <v>0</v>
      </c>
      <c r="D64" s="70">
        <f>'Обязательства (черновик)'!D59</f>
        <v>0</v>
      </c>
      <c r="E64" s="76">
        <f>'Обязательства (черновик)'!E59</f>
        <v>0</v>
      </c>
      <c r="F64" s="72">
        <f>'Обязательства (черновик)'!F59</f>
        <v>0</v>
      </c>
      <c r="G64" s="260"/>
      <c r="H64" s="260"/>
      <c r="I64" s="260"/>
    </row>
    <row r="65" spans="1:9" ht="15.75" x14ac:dyDescent="0.25">
      <c r="A65" s="71">
        <f>'Обязательства (черновик)'!A60</f>
        <v>0</v>
      </c>
      <c r="B65" s="69">
        <f>'Обязательства (черновик)'!B60</f>
        <v>0</v>
      </c>
      <c r="C65" s="68">
        <f>'Обязательства (черновик)'!C60</f>
        <v>0</v>
      </c>
      <c r="D65" s="70">
        <f>'Обязательства (черновик)'!D60</f>
        <v>0</v>
      </c>
      <c r="E65" s="72">
        <f>'Обязательства (черновик)'!E60</f>
        <v>0</v>
      </c>
      <c r="F65" s="72">
        <f>'Обязательства (черновик)'!F60</f>
        <v>0</v>
      </c>
      <c r="G65" s="260"/>
      <c r="H65" s="260"/>
      <c r="I65" s="260"/>
    </row>
    <row r="66" spans="1:9" ht="15.75" x14ac:dyDescent="0.25">
      <c r="A66" s="71">
        <f>'Обязательства (черновик)'!A61</f>
        <v>0</v>
      </c>
      <c r="B66" s="78">
        <f>'Обязательства (черновик)'!B61</f>
        <v>0</v>
      </c>
      <c r="C66" s="68">
        <f>'Обязательства (черновик)'!C61</f>
        <v>0</v>
      </c>
      <c r="D66" s="79">
        <f>'Обязательства (черновик)'!D61</f>
        <v>0</v>
      </c>
      <c r="E66" s="72">
        <f>'Обязательства (черновик)'!E61</f>
        <v>0</v>
      </c>
      <c r="F66" s="78">
        <f>'Обязательства (черновик)'!F61</f>
        <v>0</v>
      </c>
      <c r="G66" s="260"/>
      <c r="H66" s="260"/>
      <c r="I66" s="260"/>
    </row>
    <row r="67" spans="1:9" ht="15.75" x14ac:dyDescent="0.25">
      <c r="A67" s="198">
        <f>'Обязательства (черновик)'!A62</f>
        <v>4</v>
      </c>
      <c r="B67" s="199" t="str">
        <f>'Обязательства (черновик)'!B62</f>
        <v>Управление</v>
      </c>
      <c r="C67" s="199">
        <f>'Обязательства (черновик)'!C62</f>
        <v>0</v>
      </c>
      <c r="D67" s="200">
        <f>'Обязательства (черновик)'!D62</f>
        <v>0</v>
      </c>
      <c r="E67" s="200">
        <f>'Обязательства (черновик)'!E62</f>
        <v>0</v>
      </c>
      <c r="F67" s="102">
        <f>'Обязательства (черновик)'!F62</f>
        <v>0</v>
      </c>
      <c r="G67" s="261"/>
      <c r="H67" s="261"/>
      <c r="I67" s="261"/>
    </row>
    <row r="68" spans="1:9" ht="31.5" x14ac:dyDescent="0.25">
      <c r="A68" s="202">
        <f>'Обязательства (черновик)'!A63</f>
        <v>0</v>
      </c>
      <c r="B68" s="203" t="str">
        <f>'Обязательства (черновик)'!B63</f>
        <v>Пересмотреть протокол предоставления услуг ПТАО в тюрьмах</v>
      </c>
      <c r="C68" s="204" t="str">
        <f>'Обязательства (черновик)'!C63</f>
        <v>Профилактика ВИЧ</v>
      </c>
      <c r="D68" s="205" t="str">
        <f>'Обязательства (черновик)'!D63</f>
        <v>Нац. Стратегиа, Цель 1</v>
      </c>
      <c r="E68" s="205" t="str">
        <f>'Обязательства (черновик)'!E63</f>
        <v>Пересмотр протокола</v>
      </c>
      <c r="F68" s="203" t="str">
        <f>'Обязательства (черновик)'!F63</f>
        <v>Пересмотренный протокол утвержден</v>
      </c>
      <c r="G68" s="261"/>
      <c r="H68" s="261"/>
      <c r="I68" s="261"/>
    </row>
    <row r="69" spans="1:9" ht="15.75" x14ac:dyDescent="0.25">
      <c r="A69" s="207">
        <f>'Обязательства (черновик)'!A64</f>
        <v>4.0999999999999996</v>
      </c>
      <c r="B69" s="102">
        <f>'Обязательства (черновик)'!B64</f>
        <v>0</v>
      </c>
      <c r="C69" s="98">
        <f>'Обязательства (черновик)'!C64</f>
        <v>0</v>
      </c>
      <c r="D69" s="200">
        <f>'Обязательства (черновик)'!D64</f>
        <v>0</v>
      </c>
      <c r="E69" s="200">
        <f>'Обязательства (черновик)'!E64</f>
        <v>0</v>
      </c>
      <c r="F69" s="102">
        <f>'Обязательства (черновик)'!F64</f>
        <v>0</v>
      </c>
      <c r="G69" s="261"/>
      <c r="H69" s="261"/>
      <c r="I69" s="261"/>
    </row>
    <row r="70" spans="1:9" ht="15.75" x14ac:dyDescent="0.25">
      <c r="A70" s="210">
        <f>'Обязательства (черновик)'!A65</f>
        <v>4.2</v>
      </c>
      <c r="B70" s="102">
        <f>'Обязательства (черновик)'!B65</f>
        <v>0</v>
      </c>
      <c r="C70" s="98">
        <f>'Обязательства (черновик)'!C65</f>
        <v>0</v>
      </c>
      <c r="D70" s="200">
        <f>'Обязательства (черновик)'!D65</f>
        <v>0</v>
      </c>
      <c r="E70" s="200">
        <f>'Обязательства (черновик)'!E65</f>
        <v>0</v>
      </c>
      <c r="F70" s="102">
        <f>'Обязательства (черновик)'!F65</f>
        <v>0</v>
      </c>
      <c r="G70" s="261"/>
      <c r="H70" s="261"/>
      <c r="I70" s="261"/>
    </row>
    <row r="71" spans="1:9" ht="15.75" x14ac:dyDescent="0.25">
      <c r="A71" s="207">
        <f>'Обязательства (черновик)'!A66</f>
        <v>4.3</v>
      </c>
      <c r="B71" s="102">
        <f>'Обязательства (черновик)'!B66</f>
        <v>0</v>
      </c>
      <c r="C71" s="98">
        <f>'Обязательства (черновик)'!C66</f>
        <v>0</v>
      </c>
      <c r="D71" s="200">
        <f>'Обязательства (черновик)'!D66</f>
        <v>0</v>
      </c>
      <c r="E71" s="200">
        <f>'Обязательства (черновик)'!E66</f>
        <v>0</v>
      </c>
      <c r="F71" s="102">
        <f>'Обязательства (черновик)'!F66</f>
        <v>0</v>
      </c>
      <c r="G71" s="261"/>
      <c r="H71" s="261"/>
      <c r="I71" s="261"/>
    </row>
    <row r="72" spans="1:9" ht="15.75" x14ac:dyDescent="0.25">
      <c r="A72" s="210">
        <f>'Обязательства (черновик)'!A67</f>
        <v>4.4000000000000004</v>
      </c>
      <c r="B72" s="102">
        <f>'Обязательства (черновик)'!B67</f>
        <v>0</v>
      </c>
      <c r="C72" s="98">
        <f>'Обязательства (черновик)'!C67</f>
        <v>0</v>
      </c>
      <c r="D72" s="200">
        <f>'Обязательства (черновик)'!D67</f>
        <v>0</v>
      </c>
      <c r="E72" s="200">
        <f>'Обязательства (черновик)'!E67</f>
        <v>0</v>
      </c>
      <c r="F72" s="102">
        <f>'Обязательства (черновик)'!F67</f>
        <v>0</v>
      </c>
      <c r="G72" s="261"/>
      <c r="H72" s="261"/>
      <c r="I72" s="261"/>
    </row>
    <row r="73" spans="1:9" ht="15.75" x14ac:dyDescent="0.25">
      <c r="A73" s="210">
        <f>'Обязательства (черновик)'!A68</f>
        <v>4.5</v>
      </c>
      <c r="B73" s="102">
        <f>'Обязательства (черновик)'!B68</f>
        <v>0</v>
      </c>
      <c r="C73" s="98">
        <f>'Обязательства (черновик)'!C68</f>
        <v>0</v>
      </c>
      <c r="D73" s="200">
        <f>'Обязательства (черновик)'!D68</f>
        <v>0</v>
      </c>
      <c r="E73" s="200">
        <f>'Обязательства (черновик)'!E68</f>
        <v>0</v>
      </c>
      <c r="F73" s="102">
        <f>'Обязательства (черновик)'!F68</f>
        <v>0</v>
      </c>
      <c r="G73" s="261"/>
      <c r="H73" s="261"/>
      <c r="I73" s="261"/>
    </row>
    <row r="74" spans="1:9" ht="15.75" x14ac:dyDescent="0.25">
      <c r="A74" s="207">
        <f>'Обязательства (черновик)'!A69</f>
        <v>4.5999999999999996</v>
      </c>
      <c r="B74" s="102">
        <f>'Обязательства (черновик)'!B69</f>
        <v>0</v>
      </c>
      <c r="C74" s="98">
        <f>'Обязательства (черновик)'!C69</f>
        <v>0</v>
      </c>
      <c r="D74" s="200">
        <f>'Обязательства (черновик)'!D69</f>
        <v>0</v>
      </c>
      <c r="E74" s="200">
        <f>'Обязательства (черновик)'!E69</f>
        <v>0</v>
      </c>
      <c r="F74" s="102">
        <f>'Обязательства (черновик)'!F69</f>
        <v>0</v>
      </c>
      <c r="G74" s="261"/>
      <c r="H74" s="261"/>
      <c r="I74" s="261"/>
    </row>
    <row r="75" spans="1:9" ht="15.75" x14ac:dyDescent="0.25">
      <c r="A75" s="207">
        <f>'Обязательства (черновик)'!A70</f>
        <v>4.7</v>
      </c>
      <c r="B75" s="102">
        <f>'Обязательства (черновик)'!B70</f>
        <v>0</v>
      </c>
      <c r="C75" s="98">
        <f>'Обязательства (черновик)'!C70</f>
        <v>0</v>
      </c>
      <c r="D75" s="200">
        <f>'Обязательства (черновик)'!D70</f>
        <v>0</v>
      </c>
      <c r="E75" s="200">
        <f>'Обязательства (черновик)'!E70</f>
        <v>0</v>
      </c>
      <c r="F75" s="102">
        <f>'Обязательства (черновик)'!F70</f>
        <v>0</v>
      </c>
      <c r="G75" s="261"/>
      <c r="H75" s="261"/>
      <c r="I75" s="261"/>
    </row>
    <row r="76" spans="1:9" ht="15.75" x14ac:dyDescent="0.25">
      <c r="A76" s="207">
        <f>'Обязательства (черновик)'!A71</f>
        <v>4.8</v>
      </c>
      <c r="B76" s="102">
        <f>'Обязательства (черновик)'!B71</f>
        <v>0</v>
      </c>
      <c r="C76" s="98">
        <f>'Обязательства (черновик)'!C71</f>
        <v>0</v>
      </c>
      <c r="D76" s="200">
        <f>'Обязательства (черновик)'!D71</f>
        <v>0</v>
      </c>
      <c r="E76" s="200">
        <f>'Обязательства (черновик)'!E71</f>
        <v>0</v>
      </c>
      <c r="F76" s="102">
        <f>'Обязательства (черновик)'!F71</f>
        <v>0</v>
      </c>
      <c r="G76" s="261"/>
      <c r="H76" s="261"/>
      <c r="I76" s="261"/>
    </row>
    <row r="77" spans="1:9" ht="15.75" x14ac:dyDescent="0.25">
      <c r="A77" s="207">
        <f>'Обязательства (черновик)'!A72</f>
        <v>4.9000000000000004</v>
      </c>
      <c r="B77" s="102">
        <f>'Обязательства (черновик)'!B72</f>
        <v>0</v>
      </c>
      <c r="C77" s="98">
        <f>'Обязательства (черновик)'!C72</f>
        <v>0</v>
      </c>
      <c r="D77" s="200">
        <f>'Обязательства (черновик)'!D72</f>
        <v>0</v>
      </c>
      <c r="E77" s="208">
        <f>'Обязательства (черновик)'!E72</f>
        <v>0</v>
      </c>
      <c r="F77" s="102">
        <f>'Обязательства (черновик)'!F72</f>
        <v>0</v>
      </c>
      <c r="G77" s="261"/>
      <c r="H77" s="261"/>
      <c r="I77" s="261"/>
    </row>
    <row r="78" spans="1:9" ht="15.75" x14ac:dyDescent="0.25">
      <c r="A78" s="207">
        <f>'Обязательства (черновик)'!A73</f>
        <v>0</v>
      </c>
      <c r="B78" s="106">
        <f>'Обязательства (черновик)'!B73</f>
        <v>0</v>
      </c>
      <c r="C78" s="211">
        <f>'Обязательства (черновик)'!C73</f>
        <v>0</v>
      </c>
      <c r="D78" s="200">
        <f>'Обязательства (черновик)'!D73</f>
        <v>0</v>
      </c>
      <c r="E78" s="104">
        <f>'Обязательства (черновик)'!E73</f>
        <v>0</v>
      </c>
      <c r="F78" s="106">
        <f>'Обязательства (черновик)'!F73</f>
        <v>0</v>
      </c>
      <c r="G78" s="261"/>
      <c r="H78" s="261"/>
      <c r="I78" s="261"/>
    </row>
    <row r="79" spans="1:9" ht="15.75" x14ac:dyDescent="0.25">
      <c r="A79" s="207">
        <f>'Обязательства (черновик)'!A74</f>
        <v>0</v>
      </c>
      <c r="B79" s="106">
        <f>'Обязательства (черновик)'!B74</f>
        <v>0</v>
      </c>
      <c r="C79" s="211">
        <f>'Обязательства (черновик)'!C74</f>
        <v>0</v>
      </c>
      <c r="D79" s="200">
        <f>'Обязательства (черновик)'!D74</f>
        <v>0</v>
      </c>
      <c r="E79" s="104">
        <f>'Обязательства (черновик)'!E74</f>
        <v>0</v>
      </c>
      <c r="F79" s="106">
        <f>'Обязательства (черновик)'!F74</f>
        <v>0</v>
      </c>
      <c r="G79" s="261"/>
      <c r="H79" s="261"/>
      <c r="I79" s="261"/>
    </row>
    <row r="80" spans="1:9" ht="15.75" x14ac:dyDescent="0.25">
      <c r="A80" s="207">
        <f>'Обязательства (черновик)'!A75</f>
        <v>0</v>
      </c>
      <c r="B80" s="106">
        <f>'Обязательства (черновик)'!B75</f>
        <v>0</v>
      </c>
      <c r="C80" s="211">
        <f>'Обязательства (черновик)'!C75</f>
        <v>0</v>
      </c>
      <c r="D80" s="200">
        <f>'Обязательства (черновик)'!D75</f>
        <v>0</v>
      </c>
      <c r="E80" s="104">
        <f>'Обязательства (черновик)'!E75</f>
        <v>0</v>
      </c>
      <c r="F80" s="106">
        <f>'Обязательства (черновик)'!F75</f>
        <v>0</v>
      </c>
      <c r="G80" s="261"/>
      <c r="H80" s="261"/>
      <c r="I80" s="261"/>
    </row>
    <row r="81" spans="1:9" ht="15.75" x14ac:dyDescent="0.25">
      <c r="A81" s="207">
        <f>'Обязательства (черновик)'!A76</f>
        <v>0</v>
      </c>
      <c r="B81" s="106">
        <f>'Обязательства (черновик)'!B76</f>
        <v>0</v>
      </c>
      <c r="C81" s="211">
        <f>'Обязательства (черновик)'!C76</f>
        <v>0</v>
      </c>
      <c r="D81" s="200">
        <f>'Обязательства (черновик)'!D76</f>
        <v>0</v>
      </c>
      <c r="E81" s="104">
        <f>'Обязательства (черновик)'!E76</f>
        <v>0</v>
      </c>
      <c r="F81" s="106">
        <f>'Обязательства (черновик)'!F76</f>
        <v>0</v>
      </c>
      <c r="G81" s="261"/>
      <c r="H81" s="261"/>
      <c r="I81" s="261"/>
    </row>
    <row r="82" spans="1:9" ht="15.75" x14ac:dyDescent="0.25">
      <c r="A82" s="207">
        <f>'Обязательства (черновик)'!A77</f>
        <v>0</v>
      </c>
      <c r="B82" s="106">
        <f>'Обязательства (черновик)'!B77</f>
        <v>0</v>
      </c>
      <c r="C82" s="211">
        <f>'Обязательства (черновик)'!C77</f>
        <v>0</v>
      </c>
      <c r="D82" s="200">
        <f>'Обязательства (черновик)'!D77</f>
        <v>0</v>
      </c>
      <c r="E82" s="104">
        <f>'Обязательства (черновик)'!E77</f>
        <v>0</v>
      </c>
      <c r="F82" s="106">
        <f>'Обязательства (черновик)'!F77</f>
        <v>0</v>
      </c>
      <c r="G82" s="261"/>
      <c r="H82" s="261"/>
      <c r="I82" s="261"/>
    </row>
    <row r="83" spans="1:9" ht="15.75" x14ac:dyDescent="0.25">
      <c r="A83" s="214">
        <f>'Обязательства (черновик)'!A78</f>
        <v>5</v>
      </c>
      <c r="B83" s="215" t="str">
        <f>'Обязательства (черновик)'!B78</f>
        <v>Данные и информация</v>
      </c>
      <c r="C83" s="215">
        <f>'Обязательства (черновик)'!C78</f>
        <v>0</v>
      </c>
      <c r="D83" s="216">
        <f>'Обязательства (черновик)'!D78</f>
        <v>0</v>
      </c>
      <c r="E83" s="217">
        <f>'Обязательства (черновик)'!E78</f>
        <v>0</v>
      </c>
      <c r="F83" s="218">
        <f>'Обязательства (черновик)'!F78</f>
        <v>0</v>
      </c>
      <c r="G83" s="262"/>
      <c r="H83" s="262"/>
      <c r="I83" s="262"/>
    </row>
    <row r="84" spans="1:9" ht="31.5" x14ac:dyDescent="0.25">
      <c r="A84" s="248">
        <f>'Обязательства (черновик)'!A79</f>
        <v>0</v>
      </c>
      <c r="B84" s="249" t="str">
        <f>'Обязательства (черновик)'!B79</f>
        <v>Исследование уровня удовлетворенности услугами среди клиентов ПТАО</v>
      </c>
      <c r="C84" s="250" t="str">
        <f>'Обязательства (черновик)'!C79</f>
        <v>Профилактика ВИЧ</v>
      </c>
      <c r="D84" s="251" t="str">
        <f>'Обязательства (черновик)'!D79</f>
        <v>Нац. Стратегиа, Цель 1</v>
      </c>
      <c r="E84" s="252" t="str">
        <f>'Обязательства (черновик)'!E79</f>
        <v>Усследование</v>
      </c>
      <c r="F84" s="249" t="str">
        <f>'Обязательства (черновик)'!F79</f>
        <v>Исследование проведенно</v>
      </c>
      <c r="G84" s="262"/>
      <c r="H84" s="262"/>
      <c r="I84" s="262"/>
    </row>
    <row r="85" spans="1:9" ht="15.75" x14ac:dyDescent="0.25">
      <c r="A85" s="220">
        <f>'Обязательства (черновик)'!A80</f>
        <v>5.0999999999999996</v>
      </c>
      <c r="B85" s="223">
        <f>'Обязательства (черновик)'!B80</f>
        <v>0</v>
      </c>
      <c r="C85" s="215">
        <f>'Обязательства (черновик)'!C80</f>
        <v>0</v>
      </c>
      <c r="D85" s="216">
        <f>'Обязательства (черновик)'!D80</f>
        <v>0</v>
      </c>
      <c r="E85" s="217">
        <f>'Обязательства (черновик)'!E80</f>
        <v>0</v>
      </c>
      <c r="F85" s="218">
        <f>'Обязательства (черновик)'!F80</f>
        <v>0</v>
      </c>
      <c r="G85" s="262"/>
      <c r="H85" s="262"/>
      <c r="I85" s="262"/>
    </row>
    <row r="86" spans="1:9" ht="15.75" x14ac:dyDescent="0.25">
      <c r="A86" s="220">
        <f>'Обязательства (черновик)'!A81</f>
        <v>5.2</v>
      </c>
      <c r="B86" s="223">
        <f>'Обязательства (черновик)'!B81</f>
        <v>0</v>
      </c>
      <c r="C86" s="215">
        <f>'Обязательства (черновик)'!C81</f>
        <v>0</v>
      </c>
      <c r="D86" s="216">
        <f>'Обязательства (черновик)'!D81</f>
        <v>0</v>
      </c>
      <c r="E86" s="217">
        <f>'Обязательства (черновик)'!E81</f>
        <v>0</v>
      </c>
      <c r="F86" s="218">
        <f>'Обязательства (черновик)'!F81</f>
        <v>0</v>
      </c>
      <c r="G86" s="262"/>
      <c r="H86" s="262"/>
      <c r="I86" s="262"/>
    </row>
    <row r="87" spans="1:9" ht="15.75" x14ac:dyDescent="0.25">
      <c r="A87" s="220">
        <f>'Обязательства (черновик)'!A82</f>
        <v>5.3</v>
      </c>
      <c r="B87" s="223">
        <f>'Обязательства (черновик)'!B82</f>
        <v>0</v>
      </c>
      <c r="C87" s="215">
        <f>'Обязательства (черновик)'!C82</f>
        <v>0</v>
      </c>
      <c r="D87" s="216">
        <f>'Обязательства (черновик)'!D82</f>
        <v>0</v>
      </c>
      <c r="E87" s="217">
        <f>'Обязательства (черновик)'!E82</f>
        <v>0</v>
      </c>
      <c r="F87" s="218">
        <f>'Обязательства (черновик)'!F82</f>
        <v>0</v>
      </c>
      <c r="G87" s="262"/>
      <c r="H87" s="262"/>
      <c r="I87" s="262"/>
    </row>
    <row r="88" spans="1:9" ht="15.75" x14ac:dyDescent="0.25">
      <c r="A88" s="220">
        <f>'Обязательства (черновик)'!A83</f>
        <v>5.4</v>
      </c>
      <c r="B88" s="223">
        <f>'Обязательства (черновик)'!B83</f>
        <v>0</v>
      </c>
      <c r="C88" s="215">
        <f>'Обязательства (черновик)'!C83</f>
        <v>0</v>
      </c>
      <c r="D88" s="216">
        <f>'Обязательства (черновик)'!D83</f>
        <v>0</v>
      </c>
      <c r="E88" s="217">
        <f>'Обязательства (черновик)'!E83</f>
        <v>0</v>
      </c>
      <c r="F88" s="218">
        <f>'Обязательства (черновик)'!F83</f>
        <v>0</v>
      </c>
      <c r="G88" s="262"/>
      <c r="H88" s="262"/>
      <c r="I88" s="262"/>
    </row>
    <row r="89" spans="1:9" ht="15.75" x14ac:dyDescent="0.25">
      <c r="A89" s="220">
        <f>'Обязательства (черновик)'!A84</f>
        <v>5.5</v>
      </c>
      <c r="B89" s="223">
        <f>'Обязательства (черновик)'!B84</f>
        <v>0</v>
      </c>
      <c r="C89" s="215">
        <f>'Обязательства (черновик)'!C84</f>
        <v>0</v>
      </c>
      <c r="D89" s="216">
        <f>'Обязательства (черновик)'!D84</f>
        <v>0</v>
      </c>
      <c r="E89" s="217">
        <f>'Обязательства (черновик)'!E84</f>
        <v>0</v>
      </c>
      <c r="F89" s="218">
        <f>'Обязательства (черновик)'!F84</f>
        <v>0</v>
      </c>
      <c r="G89" s="262"/>
      <c r="H89" s="262"/>
      <c r="I89" s="262"/>
    </row>
    <row r="90" spans="1:9" ht="15.75" x14ac:dyDescent="0.25">
      <c r="A90" s="220">
        <f>'Обязательства (черновик)'!A85</f>
        <v>5.6</v>
      </c>
      <c r="B90" s="223">
        <f>'Обязательства (черновик)'!B85</f>
        <v>0</v>
      </c>
      <c r="C90" s="215">
        <f>'Обязательства (черновик)'!C85</f>
        <v>0</v>
      </c>
      <c r="D90" s="216">
        <f>'Обязательства (черновик)'!D85</f>
        <v>0</v>
      </c>
      <c r="E90" s="217">
        <f>'Обязательства (черновик)'!E85</f>
        <v>0</v>
      </c>
      <c r="F90" s="218">
        <f>'Обязательства (черновик)'!F85</f>
        <v>0</v>
      </c>
      <c r="G90" s="262"/>
      <c r="H90" s="262"/>
      <c r="I90" s="262"/>
    </row>
    <row r="91" spans="1:9" ht="15.75" x14ac:dyDescent="0.25">
      <c r="A91" s="220">
        <f>'Обязательства (черновик)'!A86</f>
        <v>5.7</v>
      </c>
      <c r="B91" s="223">
        <f>'Обязательства (черновик)'!B86</f>
        <v>0</v>
      </c>
      <c r="C91" s="215">
        <f>'Обязательства (черновик)'!C86</f>
        <v>0</v>
      </c>
      <c r="D91" s="216">
        <f>'Обязательства (черновик)'!D86</f>
        <v>0</v>
      </c>
      <c r="E91" s="217">
        <f>'Обязательства (черновик)'!E86</f>
        <v>0</v>
      </c>
      <c r="F91" s="218">
        <f>'Обязательства (черновик)'!F86</f>
        <v>0</v>
      </c>
      <c r="G91" s="262"/>
      <c r="H91" s="262"/>
      <c r="I91" s="262"/>
    </row>
    <row r="92" spans="1:9" ht="15.75" x14ac:dyDescent="0.25">
      <c r="A92" s="220">
        <f>'Обязательства (черновик)'!A87</f>
        <v>5.8</v>
      </c>
      <c r="B92" s="223">
        <f>'Обязательства (черновик)'!B87</f>
        <v>0</v>
      </c>
      <c r="C92" s="215">
        <f>'Обязательства (черновик)'!C87</f>
        <v>0</v>
      </c>
      <c r="D92" s="216">
        <f>'Обязательства (черновик)'!D87</f>
        <v>0</v>
      </c>
      <c r="E92" s="217">
        <f>'Обязательства (черновик)'!E87</f>
        <v>0</v>
      </c>
      <c r="F92" s="218">
        <f>'Обязательства (черновик)'!F87</f>
        <v>0</v>
      </c>
      <c r="G92" s="262"/>
      <c r="H92" s="262"/>
      <c r="I92" s="262"/>
    </row>
    <row r="93" spans="1:9" ht="15.75" x14ac:dyDescent="0.25">
      <c r="A93" s="220">
        <f>'Обязательства (черновик)'!A88</f>
        <v>5.9</v>
      </c>
      <c r="B93" s="223">
        <f>'Обязательства (черновик)'!B88</f>
        <v>0</v>
      </c>
      <c r="C93" s="215">
        <f>'Обязательства (черновик)'!C88</f>
        <v>0</v>
      </c>
      <c r="D93" s="216">
        <f>'Обязательства (черновик)'!D88</f>
        <v>0</v>
      </c>
      <c r="E93" s="217">
        <f>'Обязательства (черновик)'!E88</f>
        <v>0</v>
      </c>
      <c r="F93" s="218">
        <f>'Обязательства (черновик)'!F88</f>
        <v>0</v>
      </c>
      <c r="G93" s="262"/>
      <c r="H93" s="262"/>
      <c r="I93" s="262"/>
    </row>
    <row r="94" spans="1:9" ht="15.75" x14ac:dyDescent="0.25">
      <c r="A94" s="220">
        <f>'Обязательства (черновик)'!A89</f>
        <v>0</v>
      </c>
      <c r="B94" s="223">
        <f>'Обязательства (черновик)'!B89</f>
        <v>0</v>
      </c>
      <c r="C94" s="215">
        <f>'Обязательства (черновик)'!C89</f>
        <v>0</v>
      </c>
      <c r="D94" s="216">
        <f>'Обязательства (черновик)'!D89</f>
        <v>0</v>
      </c>
      <c r="E94" s="217">
        <f>'Обязательства (черновик)'!E89</f>
        <v>0</v>
      </c>
      <c r="F94" s="218">
        <f>'Обязательства (черновик)'!F89</f>
        <v>0</v>
      </c>
      <c r="G94" s="262"/>
      <c r="H94" s="262"/>
      <c r="I94" s="262"/>
    </row>
    <row r="95" spans="1:9" ht="15.75" x14ac:dyDescent="0.25">
      <c r="A95" s="220">
        <f>'Обязательства (черновик)'!A90</f>
        <v>0</v>
      </c>
      <c r="B95" s="223">
        <f>'Обязательства (черновик)'!B90</f>
        <v>0</v>
      </c>
      <c r="C95" s="215">
        <f>'Обязательства (черновик)'!C90</f>
        <v>0</v>
      </c>
      <c r="D95" s="216">
        <f>'Обязательства (черновик)'!D90</f>
        <v>0</v>
      </c>
      <c r="E95" s="217">
        <f>'Обязательства (черновик)'!E90</f>
        <v>0</v>
      </c>
      <c r="F95" s="218">
        <f>'Обязательства (черновик)'!F90</f>
        <v>0</v>
      </c>
      <c r="G95" s="262"/>
      <c r="H95" s="262"/>
      <c r="I95" s="262"/>
    </row>
    <row r="96" spans="1:9" ht="15.75" x14ac:dyDescent="0.25">
      <c r="A96" s="220">
        <f>'Обязательства (черновик)'!A91</f>
        <v>0</v>
      </c>
      <c r="B96" s="223">
        <f>'Обязательства (черновик)'!B91</f>
        <v>0</v>
      </c>
      <c r="C96" s="215">
        <f>'Обязательства (черновик)'!C91</f>
        <v>0</v>
      </c>
      <c r="D96" s="216">
        <f>'Обязательства (черновик)'!D91</f>
        <v>0</v>
      </c>
      <c r="E96" s="217">
        <f>'Обязательства (черновик)'!E91</f>
        <v>0</v>
      </c>
      <c r="F96" s="218">
        <f>'Обязательства (черновик)'!F91</f>
        <v>0</v>
      </c>
      <c r="G96" s="262"/>
      <c r="H96" s="262"/>
      <c r="I96" s="262"/>
    </row>
    <row r="97" spans="1:9" ht="15.75" x14ac:dyDescent="0.25">
      <c r="A97" s="220">
        <f>'Обязательства (черновик)'!A92</f>
        <v>0</v>
      </c>
      <c r="B97" s="223">
        <f>'Обязательства (черновик)'!B92</f>
        <v>0</v>
      </c>
      <c r="C97" s="215">
        <f>'Обязательства (черновик)'!C92</f>
        <v>0</v>
      </c>
      <c r="D97" s="216">
        <f>'Обязательства (черновик)'!D92</f>
        <v>0</v>
      </c>
      <c r="E97" s="217">
        <f>'Обязательства (черновик)'!E92</f>
        <v>0</v>
      </c>
      <c r="F97" s="218">
        <f>'Обязательства (черновик)'!F92</f>
        <v>0</v>
      </c>
      <c r="G97" s="262"/>
      <c r="H97" s="262"/>
      <c r="I97" s="262"/>
    </row>
    <row r="98" spans="1:9" ht="15.75" x14ac:dyDescent="0.25">
      <c r="A98" s="220">
        <f>'Обязательства (черновик)'!A93</f>
        <v>0</v>
      </c>
      <c r="B98" s="223">
        <f>'Обязательства (черновик)'!B93</f>
        <v>0</v>
      </c>
      <c r="C98" s="215">
        <f>'Обязательства (черновик)'!C93</f>
        <v>0</v>
      </c>
      <c r="D98" s="216">
        <f>'Обязательства (черновик)'!D93</f>
        <v>0</v>
      </c>
      <c r="E98" s="223">
        <f>'Обязательства (черновик)'!E93</f>
        <v>0</v>
      </c>
      <c r="F98" s="223">
        <f>'Обязательства (черновик)'!F93</f>
        <v>0</v>
      </c>
      <c r="G98" s="262"/>
      <c r="H98" s="262"/>
      <c r="I98" s="262"/>
    </row>
    <row r="99" spans="1:9" ht="15.75" x14ac:dyDescent="0.25">
      <c r="A99" s="225">
        <f>'Обязательства (черновик)'!A94</f>
        <v>6</v>
      </c>
      <c r="B99" s="226" t="str">
        <f>'Обязательства (черновик)'!B94</f>
        <v>Человеческие ресурсы</v>
      </c>
      <c r="C99" s="226">
        <f>'Обязательства (черновик)'!C94</f>
        <v>0</v>
      </c>
      <c r="D99" s="82">
        <f>'Обязательства (черновик)'!D94</f>
        <v>0</v>
      </c>
      <c r="E99" s="89">
        <f>'Обязательства (черновик)'!E94</f>
        <v>0</v>
      </c>
      <c r="F99" s="88">
        <f>'Обязательства (черновик)'!F94</f>
        <v>0</v>
      </c>
      <c r="G99" s="263"/>
      <c r="H99" s="263"/>
      <c r="I99" s="263"/>
    </row>
    <row r="100" spans="1:9" ht="15.75" x14ac:dyDescent="0.25">
      <c r="A100" s="237">
        <f>'Обязательства (черновик)'!A95</f>
        <v>0</v>
      </c>
      <c r="B100" s="238" t="str">
        <f>'Обязательства (черновик)'!B95</f>
        <v>Расщирение вазможностей среди работников НКО</v>
      </c>
      <c r="C100" s="239" t="str">
        <f>'Обязательства (черновик)'!C95</f>
        <v>Профилактика ВИЧ</v>
      </c>
      <c r="D100" s="240" t="str">
        <f>'Обязательства (черновик)'!D95</f>
        <v>Нац. Стратегиа, Цель 1</v>
      </c>
      <c r="E100" s="241" t="str">
        <f>'Обязательства (черновик)'!E95</f>
        <v>Проведение тренинга</v>
      </c>
      <c r="F100" s="241" t="str">
        <f>'Обязательства (черновик)'!F95</f>
        <v>Количество людей, которые прошли тренинг</v>
      </c>
      <c r="G100" s="263"/>
      <c r="H100" s="263"/>
      <c r="I100" s="263"/>
    </row>
    <row r="101" spans="1:9" ht="15.75" x14ac:dyDescent="0.25">
      <c r="A101" s="233">
        <f>'Обязательства (черновик)'!A96</f>
        <v>6.1</v>
      </c>
      <c r="B101" s="228">
        <f>'Обязательства (черновик)'!B96</f>
        <v>0</v>
      </c>
      <c r="C101" s="229">
        <f>'Обязательства (черновик)'!C96</f>
        <v>0</v>
      </c>
      <c r="D101" s="230">
        <f>'Обязательства (черновик)'!D96</f>
        <v>0</v>
      </c>
      <c r="E101" s="230">
        <f>'Обязательства (черновик)'!E96</f>
        <v>0</v>
      </c>
      <c r="F101" s="228">
        <f>'Обязательства (черновик)'!F96</f>
        <v>0</v>
      </c>
      <c r="G101" s="263"/>
      <c r="H101" s="263"/>
      <c r="I101" s="263"/>
    </row>
    <row r="102" spans="1:9" ht="15.75" x14ac:dyDescent="0.25">
      <c r="A102" s="233">
        <f>'Обязательства (черновик)'!A97</f>
        <v>6.2</v>
      </c>
      <c r="B102" s="228">
        <f>'Обязательства (черновик)'!B97</f>
        <v>0</v>
      </c>
      <c r="C102" s="229">
        <f>'Обязательства (черновик)'!C97</f>
        <v>0</v>
      </c>
      <c r="D102" s="230">
        <f>'Обязательства (черновик)'!D97</f>
        <v>0</v>
      </c>
      <c r="E102" s="230">
        <f>'Обязательства (черновик)'!E97</f>
        <v>0</v>
      </c>
      <c r="F102" s="228">
        <f>'Обязательства (черновик)'!F97</f>
        <v>0</v>
      </c>
      <c r="G102" s="263"/>
      <c r="H102" s="263"/>
      <c r="I102" s="263"/>
    </row>
    <row r="103" spans="1:9" ht="15.75" x14ac:dyDescent="0.25">
      <c r="A103" s="233">
        <f>'Обязательства (черновик)'!A98</f>
        <v>6.3</v>
      </c>
      <c r="B103" s="228">
        <f>'Обязательства (черновик)'!B98</f>
        <v>0</v>
      </c>
      <c r="C103" s="229">
        <f>'Обязательства (черновик)'!C98</f>
        <v>0</v>
      </c>
      <c r="D103" s="230">
        <f>'Обязательства (черновик)'!D98</f>
        <v>0</v>
      </c>
      <c r="E103" s="230">
        <f>'Обязательства (черновик)'!E98</f>
        <v>0</v>
      </c>
      <c r="F103" s="228">
        <f>'Обязательства (черновик)'!F98</f>
        <v>0</v>
      </c>
      <c r="G103" s="263"/>
      <c r="H103" s="263"/>
      <c r="I103" s="263"/>
    </row>
    <row r="104" spans="1:9" ht="15.75" x14ac:dyDescent="0.25">
      <c r="A104" s="233">
        <f>'Обязательства (черновик)'!A99</f>
        <v>6.4</v>
      </c>
      <c r="B104" s="228">
        <f>'Обязательства (черновик)'!B99</f>
        <v>0</v>
      </c>
      <c r="C104" s="229">
        <f>'Обязательства (черновик)'!C99</f>
        <v>0</v>
      </c>
      <c r="D104" s="230">
        <f>'Обязательства (черновик)'!D99</f>
        <v>0</v>
      </c>
      <c r="E104" s="230">
        <f>'Обязательства (черновик)'!E99</f>
        <v>0</v>
      </c>
      <c r="F104" s="228">
        <f>'Обязательства (черновик)'!F99</f>
        <v>0</v>
      </c>
      <c r="G104" s="263"/>
      <c r="H104" s="263"/>
      <c r="I104" s="263"/>
    </row>
    <row r="105" spans="1:9" ht="15.75" x14ac:dyDescent="0.25">
      <c r="A105" s="233">
        <f>'Обязательства (черновик)'!A100</f>
        <v>6.5</v>
      </c>
      <c r="B105" s="228">
        <f>'Обязательства (черновик)'!B100</f>
        <v>0</v>
      </c>
      <c r="C105" s="229">
        <f>'Обязательства (черновик)'!C100</f>
        <v>0</v>
      </c>
      <c r="D105" s="230">
        <f>'Обязательства (черновик)'!D100</f>
        <v>0</v>
      </c>
      <c r="E105" s="230">
        <f>'Обязательства (черновик)'!E100</f>
        <v>0</v>
      </c>
      <c r="F105" s="228">
        <f>'Обязательства (черновик)'!F100</f>
        <v>0</v>
      </c>
      <c r="G105" s="263"/>
      <c r="H105" s="263"/>
      <c r="I105" s="263"/>
    </row>
    <row r="106" spans="1:9" ht="15.75" x14ac:dyDescent="0.25">
      <c r="A106" s="233">
        <f>'Обязательства (черновик)'!A101</f>
        <v>6.6</v>
      </c>
      <c r="B106" s="228">
        <f>'Обязательства (черновик)'!B101</f>
        <v>0</v>
      </c>
      <c r="C106" s="229">
        <f>'Обязательства (черновик)'!C101</f>
        <v>0</v>
      </c>
      <c r="D106" s="230">
        <f>'Обязательства (черновик)'!D101</f>
        <v>0</v>
      </c>
      <c r="E106" s="230">
        <f>'Обязательства (черновик)'!E101</f>
        <v>0</v>
      </c>
      <c r="F106" s="228">
        <f>'Обязательства (черновик)'!F101</f>
        <v>0</v>
      </c>
      <c r="G106" s="263"/>
      <c r="H106" s="263"/>
      <c r="I106" s="263"/>
    </row>
    <row r="107" spans="1:9" ht="15.75" x14ac:dyDescent="0.25">
      <c r="A107" s="233">
        <f>'Обязательства (черновик)'!A102</f>
        <v>6.7</v>
      </c>
      <c r="B107" s="228">
        <f>'Обязательства (черновик)'!B102</f>
        <v>0</v>
      </c>
      <c r="C107" s="229">
        <f>'Обязательства (черновик)'!C102</f>
        <v>0</v>
      </c>
      <c r="D107" s="230">
        <f>'Обязательства (черновик)'!D102</f>
        <v>0</v>
      </c>
      <c r="E107" s="230">
        <f>'Обязательства (черновик)'!E102</f>
        <v>0</v>
      </c>
      <c r="F107" s="228">
        <f>'Обязательства (черновик)'!F102</f>
        <v>0</v>
      </c>
      <c r="G107" s="263"/>
      <c r="H107" s="263"/>
      <c r="I107" s="263"/>
    </row>
    <row r="108" spans="1:9" ht="15.75" x14ac:dyDescent="0.25">
      <c r="A108" s="233">
        <f>'Обязательства (черновик)'!A103</f>
        <v>6.8</v>
      </c>
      <c r="B108" s="228">
        <f>'Обязательства (черновик)'!B103</f>
        <v>0</v>
      </c>
      <c r="C108" s="229">
        <f>'Обязательства (черновик)'!C103</f>
        <v>0</v>
      </c>
      <c r="D108" s="230">
        <f>'Обязательства (черновик)'!D103</f>
        <v>0</v>
      </c>
      <c r="E108" s="230">
        <f>'Обязательства (черновик)'!E103</f>
        <v>0</v>
      </c>
      <c r="F108" s="228">
        <f>'Обязательства (черновик)'!F103</f>
        <v>0</v>
      </c>
      <c r="G108" s="263"/>
      <c r="H108" s="263"/>
      <c r="I108" s="263"/>
    </row>
    <row r="109" spans="1:9" ht="15.75" x14ac:dyDescent="0.25">
      <c r="A109" s="233">
        <f>'Обязательства (черновик)'!A104</f>
        <v>6.9</v>
      </c>
      <c r="B109" s="228">
        <f>'Обязательства (черновик)'!B104</f>
        <v>0</v>
      </c>
      <c r="C109" s="229">
        <f>'Обязательства (черновик)'!C104</f>
        <v>0</v>
      </c>
      <c r="D109" s="230">
        <f>'Обязательства (черновик)'!D104</f>
        <v>0</v>
      </c>
      <c r="E109" s="230">
        <f>'Обязательства (черновик)'!E104</f>
        <v>0</v>
      </c>
      <c r="F109" s="228">
        <f>'Обязательства (черновик)'!F104</f>
        <v>0</v>
      </c>
      <c r="G109" s="263"/>
      <c r="H109" s="263"/>
      <c r="I109" s="263"/>
    </row>
    <row r="110" spans="1:9" ht="15.75" x14ac:dyDescent="0.25">
      <c r="A110" s="233">
        <f>'Обязательства (черновик)'!A105</f>
        <v>0</v>
      </c>
      <c r="B110" s="228">
        <f>'Обязательства (черновик)'!B105</f>
        <v>0</v>
      </c>
      <c r="C110" s="229">
        <f>'Обязательства (черновик)'!C105</f>
        <v>0</v>
      </c>
      <c r="D110" s="230">
        <f>'Обязательства (черновик)'!D105</f>
        <v>0</v>
      </c>
      <c r="E110" s="230">
        <f>'Обязательства (черновик)'!E105</f>
        <v>0</v>
      </c>
      <c r="F110" s="228">
        <f>'Обязательства (черновик)'!F105</f>
        <v>0</v>
      </c>
      <c r="G110" s="263"/>
      <c r="H110" s="263"/>
      <c r="I110" s="263"/>
    </row>
    <row r="111" spans="1:9" ht="15.75" x14ac:dyDescent="0.25">
      <c r="A111" s="233">
        <f>'Обязательства (черновик)'!A106</f>
        <v>0</v>
      </c>
      <c r="B111" s="229">
        <f>'Обязательства (черновик)'!B106</f>
        <v>0</v>
      </c>
      <c r="C111" s="229">
        <f>'Обязательства (черновик)'!C106</f>
        <v>0</v>
      </c>
      <c r="D111" s="230">
        <f>'Обязательства (черновик)'!D106</f>
        <v>0</v>
      </c>
      <c r="E111" s="230">
        <f>'Обязательства (черновик)'!E106</f>
        <v>0</v>
      </c>
      <c r="F111" s="228">
        <f>'Обязательства (черновик)'!F106</f>
        <v>0</v>
      </c>
      <c r="G111" s="263"/>
      <c r="H111" s="263"/>
      <c r="I111" s="263"/>
    </row>
    <row r="112" spans="1:9" ht="15.75" x14ac:dyDescent="0.25">
      <c r="A112" s="233">
        <f>'Обязательства (черновик)'!A107</f>
        <v>0</v>
      </c>
      <c r="B112" s="229">
        <f>'Обязательства (черновик)'!B107</f>
        <v>0</v>
      </c>
      <c r="C112" s="229">
        <f>'Обязательства (черновик)'!C107</f>
        <v>0</v>
      </c>
      <c r="D112" s="230">
        <f>'Обязательства (черновик)'!D107</f>
        <v>0</v>
      </c>
      <c r="E112" s="230">
        <f>'Обязательства (черновик)'!E107</f>
        <v>0</v>
      </c>
      <c r="F112" s="228">
        <f>'Обязательства (черновик)'!F107</f>
        <v>0</v>
      </c>
      <c r="G112" s="263"/>
      <c r="H112" s="263"/>
      <c r="I112" s="263"/>
    </row>
    <row r="113" spans="1:9" ht="15.75" x14ac:dyDescent="0.25">
      <c r="A113" s="233">
        <f>'Обязательства (черновик)'!A108</f>
        <v>0</v>
      </c>
      <c r="B113" s="229">
        <f>'Обязательства (черновик)'!B108</f>
        <v>0</v>
      </c>
      <c r="C113" s="229">
        <f>'Обязательства (черновик)'!C108</f>
        <v>0</v>
      </c>
      <c r="D113" s="230">
        <f>'Обязательства (черновик)'!D108</f>
        <v>0</v>
      </c>
      <c r="E113" s="230">
        <f>'Обязательства (черновик)'!E108</f>
        <v>0</v>
      </c>
      <c r="F113" s="228">
        <f>'Обязательства (черновик)'!F108</f>
        <v>0</v>
      </c>
      <c r="G113" s="263"/>
      <c r="H113" s="263"/>
      <c r="I113" s="263"/>
    </row>
    <row r="114" spans="1:9" ht="15.75" x14ac:dyDescent="0.25">
      <c r="A114" s="233">
        <f>'Обязательства (черновик)'!A109</f>
        <v>0</v>
      </c>
      <c r="B114" s="234">
        <f>'Обязательства (черновик)'!B109</f>
        <v>0</v>
      </c>
      <c r="C114" s="234">
        <f>'Обязательства (черновик)'!C109</f>
        <v>0</v>
      </c>
      <c r="D114" s="235">
        <f>'Обязательства (черновик)'!D109</f>
        <v>0</v>
      </c>
      <c r="E114" s="235">
        <f>'Обязательства (черновик)'!E109</f>
        <v>0</v>
      </c>
      <c r="F114" s="235">
        <f>'Обязательства (черновик)'!F109</f>
        <v>0</v>
      </c>
      <c r="G114" s="263"/>
      <c r="H114" s="263"/>
      <c r="I114" s="263"/>
    </row>
    <row r="115" spans="1:9" x14ac:dyDescent="0.2">
      <c r="A115" s="117"/>
      <c r="B115" s="117"/>
      <c r="C115" s="117"/>
      <c r="D115" s="117"/>
      <c r="E115" s="117"/>
      <c r="F115" s="117"/>
    </row>
    <row r="116" spans="1:9" x14ac:dyDescent="0.2">
      <c r="A116" s="117"/>
      <c r="B116" s="117"/>
      <c r="C116" s="117"/>
      <c r="D116" s="117"/>
      <c r="E116" s="117"/>
      <c r="F116" s="117"/>
    </row>
    <row r="117" spans="1:9" x14ac:dyDescent="0.2">
      <c r="A117" s="117"/>
      <c r="B117" s="117"/>
      <c r="C117" s="117"/>
      <c r="D117" s="117"/>
      <c r="E117" s="117"/>
      <c r="F117" s="117"/>
    </row>
    <row r="118" spans="1:9" x14ac:dyDescent="0.2">
      <c r="A118" s="117"/>
      <c r="B118" s="117"/>
      <c r="C118" s="117"/>
      <c r="D118" s="117"/>
      <c r="E118" s="117"/>
      <c r="F118" s="117"/>
    </row>
    <row r="119" spans="1:9" ht="15.75" x14ac:dyDescent="0.25">
      <c r="A119" s="117"/>
      <c r="B119" s="5"/>
      <c r="C119" s="5"/>
      <c r="D119" s="117"/>
      <c r="E119" s="117"/>
      <c r="F119" s="117"/>
    </row>
    <row r="120" spans="1:9" ht="15.75" x14ac:dyDescent="0.25">
      <c r="A120" s="117"/>
      <c r="B120" s="5"/>
      <c r="C120" s="5"/>
      <c r="D120" s="117"/>
      <c r="E120" s="117"/>
      <c r="F120" s="117"/>
    </row>
    <row r="121" spans="1:9" ht="15.75" x14ac:dyDescent="0.25">
      <c r="A121" s="117"/>
      <c r="B121" s="10"/>
      <c r="C121" s="10"/>
      <c r="D121" s="10"/>
      <c r="E121" s="10"/>
      <c r="F121" s="10"/>
    </row>
    <row r="122" spans="1:9" ht="15.75" x14ac:dyDescent="0.25">
      <c r="A122" s="117"/>
      <c r="B122" s="10"/>
      <c r="C122" s="10"/>
      <c r="D122" s="10"/>
      <c r="E122" s="10"/>
      <c r="F122" s="10"/>
    </row>
    <row r="123" spans="1:9" ht="15.75" x14ac:dyDescent="0.25">
      <c r="A123" s="117"/>
      <c r="B123" s="10"/>
      <c r="C123" s="10"/>
      <c r="D123" s="10"/>
      <c r="E123" s="10"/>
      <c r="F123" s="10"/>
    </row>
    <row r="124" spans="1:9" ht="15.75" x14ac:dyDescent="0.25">
      <c r="A124" s="117"/>
      <c r="B124" s="10"/>
      <c r="C124" s="10"/>
      <c r="D124" s="10"/>
      <c r="E124" s="10"/>
      <c r="F124" s="10"/>
    </row>
    <row r="125" spans="1:9" ht="15.75" x14ac:dyDescent="0.25">
      <c r="A125" s="117"/>
      <c r="B125" s="10"/>
      <c r="C125" s="10"/>
      <c r="D125" s="10"/>
      <c r="E125" s="10"/>
      <c r="F125" s="10"/>
    </row>
    <row r="126" spans="1:9" ht="15.75" x14ac:dyDescent="0.25">
      <c r="A126" s="117"/>
      <c r="B126" s="10"/>
      <c r="C126" s="10"/>
      <c r="D126" s="10"/>
      <c r="E126" s="10"/>
      <c r="F126" s="10"/>
    </row>
    <row r="127" spans="1:9" x14ac:dyDescent="0.2">
      <c r="A127" s="117"/>
      <c r="B127" s="117"/>
      <c r="C127" s="117"/>
      <c r="D127" s="117"/>
      <c r="E127" s="117"/>
      <c r="F127" s="117"/>
    </row>
    <row r="128" spans="1:9" x14ac:dyDescent="0.2">
      <c r="A128" s="117"/>
      <c r="B128" s="117"/>
      <c r="C128" s="117"/>
      <c r="D128" s="117"/>
      <c r="E128" s="117"/>
      <c r="F128" s="117"/>
    </row>
    <row r="129" spans="1:6" x14ac:dyDescent="0.2">
      <c r="A129" s="117"/>
      <c r="B129" s="117"/>
      <c r="C129" s="117"/>
      <c r="D129" s="117"/>
      <c r="E129" s="117"/>
      <c r="F129" s="117"/>
    </row>
    <row r="130" spans="1:6" x14ac:dyDescent="0.2">
      <c r="A130" s="117"/>
      <c r="B130" s="117"/>
      <c r="C130" s="117"/>
      <c r="D130" s="117"/>
      <c r="E130" s="117"/>
      <c r="F130" s="117"/>
    </row>
    <row r="131" spans="1:6" x14ac:dyDescent="0.2">
      <c r="A131" s="117"/>
      <c r="B131" s="117"/>
      <c r="C131" s="117"/>
      <c r="D131" s="117"/>
      <c r="E131" s="117"/>
      <c r="F131" s="117"/>
    </row>
    <row r="132" spans="1:6" x14ac:dyDescent="0.2">
      <c r="A132" s="117"/>
      <c r="B132" s="117"/>
      <c r="C132" s="117"/>
      <c r="D132" s="117"/>
      <c r="E132" s="117"/>
      <c r="F132" s="117"/>
    </row>
    <row r="133" spans="1:6" x14ac:dyDescent="0.2">
      <c r="A133" s="117"/>
      <c r="B133" s="117"/>
      <c r="C133" s="117"/>
      <c r="D133" s="117"/>
      <c r="E133" s="117"/>
      <c r="F133" s="117"/>
    </row>
    <row r="134" spans="1:6" x14ac:dyDescent="0.2">
      <c r="A134" s="117"/>
      <c r="B134" s="117"/>
      <c r="C134" s="117"/>
      <c r="D134" s="117"/>
      <c r="E134" s="117"/>
      <c r="F134" s="117"/>
    </row>
    <row r="135" spans="1:6" x14ac:dyDescent="0.2">
      <c r="A135" s="117"/>
      <c r="B135" s="117"/>
      <c r="C135" s="117"/>
      <c r="D135" s="117"/>
      <c r="E135" s="117"/>
      <c r="F135" s="117"/>
    </row>
    <row r="136" spans="1:6" x14ac:dyDescent="0.2">
      <c r="A136" s="117"/>
      <c r="B136" s="117"/>
      <c r="C136" s="117"/>
      <c r="D136" s="117"/>
      <c r="E136" s="117"/>
      <c r="F136" s="117"/>
    </row>
    <row r="137" spans="1:6" x14ac:dyDescent="0.2">
      <c r="A137" s="117"/>
      <c r="B137" s="117"/>
      <c r="C137" s="117"/>
      <c r="D137" s="117"/>
      <c r="E137" s="117"/>
      <c r="F137" s="117"/>
    </row>
    <row r="138" spans="1:6" x14ac:dyDescent="0.2">
      <c r="A138" s="117"/>
      <c r="B138" s="117"/>
      <c r="C138" s="117"/>
      <c r="D138" s="117"/>
      <c r="E138" s="117"/>
      <c r="F138" s="117"/>
    </row>
    <row r="139" spans="1:6" x14ac:dyDescent="0.2">
      <c r="A139" s="117"/>
      <c r="B139" s="117"/>
      <c r="C139" s="117"/>
      <c r="D139" s="117"/>
      <c r="E139" s="117"/>
      <c r="F139" s="117"/>
    </row>
    <row r="140" spans="1:6" x14ac:dyDescent="0.2">
      <c r="A140" s="117"/>
      <c r="B140" s="117"/>
      <c r="C140" s="117"/>
      <c r="D140" s="117"/>
      <c r="E140" s="117"/>
      <c r="F140" s="117"/>
    </row>
    <row r="141" spans="1:6" x14ac:dyDescent="0.2">
      <c r="A141" s="117"/>
      <c r="B141" s="117"/>
      <c r="C141" s="117"/>
      <c r="D141" s="117"/>
      <c r="E141" s="117"/>
      <c r="F141" s="117"/>
    </row>
    <row r="142" spans="1:6" x14ac:dyDescent="0.2">
      <c r="A142" s="117"/>
      <c r="B142" s="117"/>
      <c r="C142" s="117"/>
      <c r="D142" s="117"/>
      <c r="E142" s="117"/>
      <c r="F142" s="117"/>
    </row>
    <row r="143" spans="1:6" x14ac:dyDescent="0.2">
      <c r="A143" s="117"/>
      <c r="B143" s="117"/>
      <c r="C143" s="117"/>
      <c r="D143" s="117"/>
      <c r="E143" s="117"/>
      <c r="F143" s="117"/>
    </row>
    <row r="144" spans="1:6" x14ac:dyDescent="0.2">
      <c r="A144" s="117"/>
      <c r="B144" s="117"/>
      <c r="C144" s="117"/>
      <c r="D144" s="117"/>
      <c r="E144" s="117"/>
      <c r="F144" s="117"/>
    </row>
    <row r="145" spans="1:6" x14ac:dyDescent="0.2">
      <c r="A145" s="117"/>
      <c r="B145" s="117"/>
      <c r="C145" s="117"/>
      <c r="D145" s="117"/>
      <c r="E145" s="117"/>
      <c r="F145" s="117"/>
    </row>
    <row r="146" spans="1:6" x14ac:dyDescent="0.2">
      <c r="A146" s="117"/>
      <c r="B146" s="117"/>
      <c r="C146" s="117"/>
      <c r="D146" s="117"/>
      <c r="E146" s="117"/>
      <c r="F146" s="117"/>
    </row>
    <row r="147" spans="1:6" x14ac:dyDescent="0.2">
      <c r="A147" s="117"/>
      <c r="B147" s="117"/>
      <c r="C147" s="117"/>
      <c r="D147" s="117"/>
      <c r="E147" s="117"/>
      <c r="F147" s="117"/>
    </row>
    <row r="148" spans="1:6" x14ac:dyDescent="0.2">
      <c r="A148" s="117"/>
      <c r="B148" s="117"/>
      <c r="C148" s="117"/>
      <c r="D148" s="117"/>
      <c r="E148" s="117"/>
      <c r="F148" s="117"/>
    </row>
    <row r="149" spans="1:6" x14ac:dyDescent="0.2">
      <c r="A149" s="117"/>
      <c r="B149" s="117"/>
      <c r="C149" s="117"/>
      <c r="D149" s="117"/>
      <c r="E149" s="117"/>
      <c r="F149" s="117"/>
    </row>
    <row r="150" spans="1:6" x14ac:dyDescent="0.2">
      <c r="A150" s="117"/>
      <c r="B150" s="117"/>
      <c r="C150" s="117"/>
      <c r="D150" s="117"/>
      <c r="E150" s="117"/>
      <c r="F150" s="117"/>
    </row>
    <row r="151" spans="1:6" x14ac:dyDescent="0.2">
      <c r="A151" s="117"/>
      <c r="B151" s="117"/>
      <c r="C151" s="117"/>
      <c r="D151" s="117"/>
      <c r="E151" s="117"/>
      <c r="F151" s="117"/>
    </row>
    <row r="152" spans="1:6" x14ac:dyDescent="0.2">
      <c r="A152" s="117"/>
      <c r="B152" s="117"/>
      <c r="C152" s="117"/>
      <c r="D152" s="117"/>
      <c r="E152" s="117"/>
      <c r="F152" s="117"/>
    </row>
    <row r="153" spans="1:6" x14ac:dyDescent="0.2">
      <c r="A153" s="117"/>
      <c r="B153" s="117"/>
      <c r="C153" s="117"/>
      <c r="D153" s="117"/>
      <c r="E153" s="117"/>
      <c r="F153" s="117"/>
    </row>
    <row r="154" spans="1:6" x14ac:dyDescent="0.2">
      <c r="A154" s="117"/>
      <c r="B154" s="117"/>
      <c r="C154" s="117"/>
      <c r="D154" s="117"/>
      <c r="E154" s="117"/>
      <c r="F154" s="117"/>
    </row>
  </sheetData>
  <mergeCells count="2">
    <mergeCell ref="A1:G1"/>
    <mergeCell ref="A5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385623"/>
  </sheetPr>
  <dimension ref="A1:Q100"/>
  <sheetViews>
    <sheetView zoomScale="64" zoomScaleNormal="120" workbookViewId="0">
      <selection activeCell="C16" sqref="C16"/>
    </sheetView>
  </sheetViews>
  <sheetFormatPr defaultColWidth="11.33203125" defaultRowHeight="15" customHeight="1" x14ac:dyDescent="0.2"/>
  <cols>
    <col min="1" max="1" width="7.33203125" customWidth="1"/>
    <col min="2" max="2" width="47.44140625" customWidth="1"/>
    <col min="3" max="3" width="19.6640625" customWidth="1"/>
    <col min="4" max="4" width="23.33203125" customWidth="1"/>
    <col min="5" max="5" width="40.44140625" customWidth="1"/>
    <col min="6" max="6" width="40.33203125" customWidth="1"/>
    <col min="7" max="7" width="23.6640625" customWidth="1"/>
    <col min="8" max="8" width="15.6640625" customWidth="1"/>
    <col min="9" max="9" width="16" customWidth="1"/>
    <col min="10" max="10" width="14.44140625" customWidth="1"/>
    <col min="11" max="11" width="15" customWidth="1"/>
    <col min="12" max="12" width="12.109375" customWidth="1"/>
    <col min="13" max="13" width="17.33203125" customWidth="1"/>
    <col min="14" max="14" width="15.5546875" customWidth="1"/>
    <col min="15" max="15" width="20.6640625" customWidth="1"/>
    <col min="16" max="16" width="79.33203125" customWidth="1"/>
    <col min="17" max="17" width="22.6640625" customWidth="1"/>
  </cols>
  <sheetData>
    <row r="1" spans="1:17" ht="45.95" customHeight="1" x14ac:dyDescent="0.4">
      <c r="A1" s="265" t="s">
        <v>97</v>
      </c>
      <c r="B1" s="264"/>
      <c r="C1" s="264"/>
      <c r="D1" s="264"/>
      <c r="E1" s="264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6"/>
      <c r="Q1" s="11"/>
    </row>
    <row r="2" spans="1:17" ht="15.75" customHeight="1" x14ac:dyDescent="0.25">
      <c r="B2" s="122" t="s">
        <v>172</v>
      </c>
      <c r="C2" s="6"/>
      <c r="J2" s="7"/>
    </row>
    <row r="3" spans="1:17" ht="31.5" x14ac:dyDescent="0.25">
      <c r="A3" s="302" t="s">
        <v>99</v>
      </c>
      <c r="B3" s="303" t="s">
        <v>173</v>
      </c>
      <c r="C3" s="303" t="s">
        <v>101</v>
      </c>
      <c r="D3" s="303" t="s">
        <v>102</v>
      </c>
      <c r="E3" s="304" t="s">
        <v>174</v>
      </c>
      <c r="F3" s="303" t="s">
        <v>104</v>
      </c>
      <c r="G3" s="303" t="s">
        <v>105</v>
      </c>
      <c r="H3" s="303" t="s">
        <v>106</v>
      </c>
      <c r="I3" s="303" t="s">
        <v>108</v>
      </c>
      <c r="J3" s="305" t="s">
        <v>109</v>
      </c>
      <c r="K3" s="303" t="s">
        <v>110</v>
      </c>
      <c r="L3" s="305" t="s">
        <v>111</v>
      </c>
      <c r="M3" s="306">
        <v>2019</v>
      </c>
      <c r="N3" s="306">
        <v>2020</v>
      </c>
      <c r="O3" s="306">
        <v>2021</v>
      </c>
      <c r="P3" s="303" t="s">
        <v>112</v>
      </c>
      <c r="Q3" s="308" t="s">
        <v>113</v>
      </c>
    </row>
    <row r="4" spans="1:17" ht="15.75" customHeight="1" x14ac:dyDescent="0.25">
      <c r="A4" s="127" t="str">
        <f>'Обязательства (черновик)'!A6</f>
        <v>I.1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</row>
    <row r="5" spans="1:17" ht="15.75" customHeight="1" x14ac:dyDescent="0.25">
      <c r="A5" s="127" t="str">
        <f>'Обязательства (черновик)'!A7</f>
        <v>I.2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</row>
    <row r="6" spans="1:17" ht="15.75" customHeight="1" x14ac:dyDescent="0.25">
      <c r="A6" s="127" t="str">
        <f>'Обязательства (черновик)'!A8</f>
        <v>I.3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</row>
    <row r="7" spans="1:17" ht="15.75" customHeight="1" x14ac:dyDescent="0.25">
      <c r="A7" s="127" t="str">
        <f>'Обязательства (черновик)'!A9</f>
        <v>I.4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</row>
    <row r="8" spans="1:17" ht="15.75" customHeight="1" x14ac:dyDescent="0.25">
      <c r="A8" s="127" t="str">
        <f>'Обязательства (черновик)'!A10</f>
        <v>I.5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</row>
    <row r="9" spans="1:17" ht="15.75" customHeight="1" x14ac:dyDescent="0.25">
      <c r="B9" s="6"/>
      <c r="C9" s="6"/>
      <c r="J9" s="7"/>
    </row>
    <row r="10" spans="1:17" ht="15.75" customHeight="1" x14ac:dyDescent="0.25">
      <c r="B10" s="6"/>
      <c r="C10" s="6"/>
      <c r="J10" s="7"/>
    </row>
    <row r="11" spans="1:17" ht="15.75" customHeight="1" x14ac:dyDescent="0.25">
      <c r="B11" s="6"/>
      <c r="C11" s="6"/>
      <c r="J11" s="7"/>
    </row>
    <row r="12" spans="1:17" ht="15.75" customHeight="1" x14ac:dyDescent="0.25">
      <c r="B12" s="6"/>
      <c r="C12" s="6"/>
      <c r="J12" s="7"/>
    </row>
    <row r="13" spans="1:17" ht="15.75" customHeight="1" x14ac:dyDescent="0.25">
      <c r="B13" s="6"/>
      <c r="C13" s="6"/>
      <c r="J13" s="7"/>
    </row>
    <row r="14" spans="1:17" ht="15.75" customHeight="1" x14ac:dyDescent="0.25">
      <c r="A14" s="9"/>
      <c r="J14" s="7"/>
    </row>
    <row r="15" spans="1:17" ht="31.5" x14ac:dyDescent="0.25">
      <c r="A15" s="302" t="s">
        <v>99</v>
      </c>
      <c r="B15" s="303" t="s">
        <v>173</v>
      </c>
      <c r="C15" s="303" t="s">
        <v>101</v>
      </c>
      <c r="D15" s="303" t="s">
        <v>102</v>
      </c>
      <c r="E15" s="304" t="s">
        <v>174</v>
      </c>
      <c r="F15" s="303" t="s">
        <v>104</v>
      </c>
      <c r="G15" s="303" t="s">
        <v>105</v>
      </c>
      <c r="H15" s="303" t="s">
        <v>106</v>
      </c>
      <c r="I15" s="303" t="s">
        <v>108</v>
      </c>
      <c r="J15" s="305" t="s">
        <v>109</v>
      </c>
      <c r="K15" s="303" t="s">
        <v>110</v>
      </c>
      <c r="L15" s="305" t="s">
        <v>111</v>
      </c>
      <c r="M15" s="307">
        <v>2019</v>
      </c>
      <c r="N15" s="307">
        <v>2020</v>
      </c>
      <c r="O15" s="307">
        <v>2021</v>
      </c>
      <c r="P15" s="303" t="s">
        <v>112</v>
      </c>
      <c r="Q15" s="308" t="s">
        <v>113</v>
      </c>
    </row>
    <row r="16" spans="1:17" ht="15.75" customHeight="1" x14ac:dyDescent="0.25">
      <c r="A16" s="45">
        <v>1</v>
      </c>
      <c r="B16" s="46" t="str">
        <f>'Обязательства (черновик)'!B14</f>
        <v>Финансирование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7"/>
    </row>
    <row r="17" spans="1:17" ht="15.75" customHeight="1" x14ac:dyDescent="0.2">
      <c r="A17" s="48">
        <v>1.1000000000000001</v>
      </c>
      <c r="B17" s="49"/>
      <c r="C17" s="50"/>
      <c r="D17" s="50"/>
      <c r="E17" s="50"/>
      <c r="F17" s="50"/>
      <c r="G17" s="50"/>
      <c r="H17" s="50"/>
      <c r="I17" s="51"/>
      <c r="J17" s="50"/>
      <c r="K17" s="52"/>
      <c r="L17" s="50"/>
      <c r="M17" s="52"/>
      <c r="N17" s="52"/>
      <c r="O17" s="52"/>
      <c r="P17" s="50"/>
      <c r="Q17" s="50"/>
    </row>
    <row r="18" spans="1:17" s="117" customFormat="1" ht="15.75" customHeight="1" x14ac:dyDescent="0.2">
      <c r="A18" s="48">
        <v>1.2</v>
      </c>
      <c r="B18" s="49"/>
      <c r="C18" s="50"/>
      <c r="D18" s="50"/>
      <c r="E18" s="50"/>
      <c r="F18" s="50"/>
      <c r="G18" s="50"/>
      <c r="H18" s="50"/>
      <c r="I18" s="51"/>
      <c r="J18" s="50"/>
      <c r="K18" s="52"/>
      <c r="L18" s="50"/>
      <c r="M18" s="52"/>
      <c r="N18" s="52"/>
      <c r="O18" s="52"/>
      <c r="P18" s="50"/>
      <c r="Q18" s="50"/>
    </row>
    <row r="19" spans="1:17" s="117" customFormat="1" ht="15.75" customHeight="1" x14ac:dyDescent="0.2">
      <c r="A19" s="48">
        <v>1.3</v>
      </c>
      <c r="B19" s="49"/>
      <c r="C19" s="50"/>
      <c r="D19" s="50"/>
      <c r="E19" s="50"/>
      <c r="F19" s="50"/>
      <c r="G19" s="50"/>
      <c r="H19" s="50"/>
      <c r="I19" s="51"/>
      <c r="J19" s="50"/>
      <c r="K19" s="52"/>
      <c r="L19" s="50"/>
      <c r="M19" s="52"/>
      <c r="N19" s="52"/>
      <c r="O19" s="52"/>
      <c r="P19" s="50"/>
      <c r="Q19" s="50"/>
    </row>
    <row r="20" spans="1:17" s="117" customFormat="1" ht="15.75" customHeight="1" x14ac:dyDescent="0.2">
      <c r="A20" s="48">
        <v>1.4</v>
      </c>
      <c r="B20" s="49"/>
      <c r="C20" s="50"/>
      <c r="D20" s="50"/>
      <c r="E20" s="50"/>
      <c r="F20" s="50"/>
      <c r="G20" s="50"/>
      <c r="H20" s="50"/>
      <c r="I20" s="51"/>
      <c r="J20" s="50"/>
      <c r="K20" s="52"/>
      <c r="L20" s="50"/>
      <c r="M20" s="52"/>
      <c r="N20" s="52"/>
      <c r="O20" s="52"/>
      <c r="P20" s="50"/>
      <c r="Q20" s="50"/>
    </row>
    <row r="21" spans="1:17" s="117" customFormat="1" ht="15.75" customHeight="1" x14ac:dyDescent="0.2">
      <c r="A21" s="48">
        <v>1.5</v>
      </c>
      <c r="B21" s="49"/>
      <c r="C21" s="50"/>
      <c r="D21" s="50"/>
      <c r="E21" s="50"/>
      <c r="F21" s="50"/>
      <c r="G21" s="50"/>
      <c r="H21" s="50"/>
      <c r="I21" s="51"/>
      <c r="J21" s="50"/>
      <c r="K21" s="52"/>
      <c r="L21" s="50"/>
      <c r="M21" s="52"/>
      <c r="N21" s="52"/>
      <c r="O21" s="52"/>
      <c r="P21" s="50"/>
      <c r="Q21" s="50"/>
    </row>
    <row r="22" spans="1:17" s="117" customFormat="1" ht="15.75" customHeight="1" x14ac:dyDescent="0.2">
      <c r="A22" s="48">
        <v>1.6</v>
      </c>
      <c r="B22" s="49"/>
      <c r="C22" s="50"/>
      <c r="D22" s="50"/>
      <c r="E22" s="50"/>
      <c r="F22" s="50"/>
      <c r="G22" s="50"/>
      <c r="H22" s="50"/>
      <c r="I22" s="51"/>
      <c r="J22" s="50"/>
      <c r="K22" s="52"/>
      <c r="L22" s="50"/>
      <c r="M22" s="52"/>
      <c r="N22" s="52"/>
      <c r="O22" s="52"/>
      <c r="P22" s="50"/>
      <c r="Q22" s="50"/>
    </row>
    <row r="23" spans="1:17" s="117" customFormat="1" ht="15.75" customHeight="1" x14ac:dyDescent="0.2">
      <c r="A23" s="48">
        <v>1.7</v>
      </c>
      <c r="B23" s="49"/>
      <c r="C23" s="50"/>
      <c r="D23" s="50"/>
      <c r="E23" s="50"/>
      <c r="F23" s="50"/>
      <c r="G23" s="50"/>
      <c r="H23" s="50"/>
      <c r="I23" s="51"/>
      <c r="J23" s="50"/>
      <c r="K23" s="52"/>
      <c r="L23" s="50"/>
      <c r="M23" s="52"/>
      <c r="N23" s="52"/>
      <c r="O23" s="52"/>
      <c r="P23" s="50"/>
      <c r="Q23" s="50"/>
    </row>
    <row r="24" spans="1:17" ht="15.75" customHeight="1" x14ac:dyDescent="0.25">
      <c r="A24" s="48">
        <v>1.8</v>
      </c>
      <c r="B24" s="53"/>
      <c r="C24" s="53"/>
      <c r="D24" s="53"/>
      <c r="E24" s="53"/>
      <c r="F24" s="53"/>
      <c r="G24" s="53"/>
      <c r="H24" s="50"/>
      <c r="I24" s="54"/>
      <c r="J24" s="53"/>
      <c r="K24" s="55"/>
      <c r="L24" s="53"/>
      <c r="M24" s="52"/>
      <c r="N24" s="52"/>
      <c r="O24" s="52"/>
      <c r="P24" s="53"/>
      <c r="Q24" s="56"/>
    </row>
    <row r="25" spans="1:17" ht="15.75" customHeight="1" x14ac:dyDescent="0.25">
      <c r="A25" s="48">
        <v>1.9</v>
      </c>
      <c r="B25" s="53"/>
      <c r="C25" s="53"/>
      <c r="D25" s="53"/>
      <c r="E25" s="53"/>
      <c r="F25" s="53"/>
      <c r="G25" s="53"/>
      <c r="H25" s="50"/>
      <c r="I25" s="46"/>
      <c r="J25" s="53"/>
      <c r="K25" s="55"/>
      <c r="L25" s="53"/>
      <c r="M25" s="52"/>
      <c r="N25" s="52"/>
      <c r="O25" s="52"/>
      <c r="P25" s="53"/>
      <c r="Q25" s="56"/>
    </row>
    <row r="26" spans="1:17" ht="15.75" customHeight="1" x14ac:dyDescent="0.25">
      <c r="A26" s="57">
        <v>2</v>
      </c>
      <c r="B26" s="58" t="str">
        <f>'Обязательства (черновик)'!B30</f>
        <v>Препараты, материалы и оборудование</v>
      </c>
      <c r="C26" s="58"/>
      <c r="D26" s="58"/>
      <c r="E26" s="58"/>
      <c r="F26" s="58"/>
      <c r="G26" s="58"/>
      <c r="H26" s="58"/>
      <c r="I26" s="58"/>
      <c r="J26" s="59"/>
      <c r="K26" s="59"/>
      <c r="L26" s="59"/>
      <c r="M26" s="59"/>
      <c r="N26" s="59"/>
      <c r="O26" s="59"/>
      <c r="P26" s="60"/>
      <c r="Q26" s="61"/>
    </row>
    <row r="27" spans="1:17" ht="15.75" customHeight="1" x14ac:dyDescent="0.25">
      <c r="A27" s="62">
        <v>2.1</v>
      </c>
      <c r="B27" s="63"/>
      <c r="C27" s="63"/>
      <c r="D27" s="63"/>
      <c r="E27" s="63"/>
      <c r="F27" s="63"/>
      <c r="G27" s="63"/>
      <c r="H27" s="63"/>
      <c r="I27" s="63"/>
      <c r="J27" s="64"/>
      <c r="K27" s="65"/>
      <c r="L27" s="64"/>
      <c r="M27" s="65"/>
      <c r="N27" s="65"/>
      <c r="O27" s="65"/>
      <c r="P27" s="64"/>
      <c r="Q27" s="61"/>
    </row>
    <row r="28" spans="1:17" s="117" customFormat="1" ht="15.75" customHeight="1" x14ac:dyDescent="0.25">
      <c r="A28" s="62">
        <v>2.2000000000000002</v>
      </c>
      <c r="B28" s="63"/>
      <c r="C28" s="63"/>
      <c r="D28" s="63"/>
      <c r="E28" s="63"/>
      <c r="F28" s="63"/>
      <c r="G28" s="63"/>
      <c r="H28" s="63"/>
      <c r="I28" s="63"/>
      <c r="J28" s="64"/>
      <c r="K28" s="65"/>
      <c r="L28" s="64"/>
      <c r="M28" s="65"/>
      <c r="N28" s="65"/>
      <c r="O28" s="65"/>
      <c r="P28" s="64"/>
      <c r="Q28" s="61"/>
    </row>
    <row r="29" spans="1:17" s="117" customFormat="1" ht="15.75" customHeight="1" x14ac:dyDescent="0.25">
      <c r="A29" s="62">
        <v>2.2999999999999998</v>
      </c>
      <c r="B29" s="63"/>
      <c r="C29" s="63"/>
      <c r="D29" s="63"/>
      <c r="E29" s="63"/>
      <c r="F29" s="63"/>
      <c r="G29" s="63"/>
      <c r="H29" s="63"/>
      <c r="I29" s="63"/>
      <c r="J29" s="64"/>
      <c r="K29" s="65"/>
      <c r="L29" s="64"/>
      <c r="M29" s="65"/>
      <c r="N29" s="65"/>
      <c r="O29" s="65"/>
      <c r="P29" s="64"/>
      <c r="Q29" s="61"/>
    </row>
    <row r="30" spans="1:17" ht="15.75" customHeight="1" x14ac:dyDescent="0.25">
      <c r="A30" s="62">
        <v>2.4</v>
      </c>
      <c r="B30" s="63"/>
      <c r="C30" s="63"/>
      <c r="D30" s="63"/>
      <c r="E30" s="63"/>
      <c r="F30" s="63"/>
      <c r="G30" s="63"/>
      <c r="H30" s="63"/>
      <c r="I30" s="63"/>
      <c r="J30" s="64"/>
      <c r="K30" s="65"/>
      <c r="L30" s="64"/>
      <c r="M30" s="65"/>
      <c r="N30" s="65"/>
      <c r="O30" s="66"/>
      <c r="P30" s="64"/>
      <c r="Q30" s="61"/>
    </row>
    <row r="31" spans="1:17" s="117" customFormat="1" ht="15.75" customHeight="1" x14ac:dyDescent="0.25">
      <c r="A31" s="62">
        <v>2.5</v>
      </c>
      <c r="B31" s="63"/>
      <c r="C31" s="63"/>
      <c r="D31" s="63"/>
      <c r="E31" s="63"/>
      <c r="F31" s="63"/>
      <c r="G31" s="63"/>
      <c r="H31" s="63"/>
      <c r="I31" s="63"/>
      <c r="J31" s="64"/>
      <c r="K31" s="65"/>
      <c r="L31" s="64"/>
      <c r="M31" s="65"/>
      <c r="N31" s="65"/>
      <c r="O31" s="66"/>
      <c r="P31" s="64"/>
      <c r="Q31" s="61"/>
    </row>
    <row r="32" spans="1:17" s="117" customFormat="1" ht="15.75" customHeight="1" x14ac:dyDescent="0.25">
      <c r="A32" s="62">
        <v>2.6</v>
      </c>
      <c r="B32" s="63"/>
      <c r="C32" s="63"/>
      <c r="D32" s="63"/>
      <c r="E32" s="63"/>
      <c r="F32" s="63"/>
      <c r="G32" s="63"/>
      <c r="H32" s="63"/>
      <c r="I32" s="63"/>
      <c r="J32" s="64"/>
      <c r="K32" s="65"/>
      <c r="L32" s="64"/>
      <c r="M32" s="65"/>
      <c r="N32" s="65"/>
      <c r="O32" s="66"/>
      <c r="P32" s="64"/>
      <c r="Q32" s="61"/>
    </row>
    <row r="33" spans="1:17" ht="15.75" customHeight="1" x14ac:dyDescent="0.25">
      <c r="A33" s="62">
        <v>2.7</v>
      </c>
      <c r="B33" s="63"/>
      <c r="C33" s="63"/>
      <c r="D33" s="63"/>
      <c r="E33" s="63"/>
      <c r="F33" s="63"/>
      <c r="G33" s="63"/>
      <c r="H33" s="63"/>
      <c r="I33" s="63"/>
      <c r="J33" s="64"/>
      <c r="K33" s="63"/>
      <c r="L33" s="64"/>
      <c r="M33" s="65"/>
      <c r="N33" s="65"/>
      <c r="O33" s="66"/>
      <c r="P33" s="64"/>
      <c r="Q33" s="61"/>
    </row>
    <row r="34" spans="1:17" s="42" customFormat="1" ht="15.75" customHeight="1" x14ac:dyDescent="0.25">
      <c r="A34" s="62">
        <v>2.8</v>
      </c>
      <c r="B34" s="63"/>
      <c r="C34" s="63"/>
      <c r="D34" s="63"/>
      <c r="E34" s="63"/>
      <c r="F34" s="63"/>
      <c r="G34" s="63"/>
      <c r="H34" s="63"/>
      <c r="I34" s="63"/>
      <c r="J34" s="64"/>
      <c r="K34" s="65"/>
      <c r="L34" s="64"/>
      <c r="M34" s="65"/>
      <c r="N34" s="65"/>
      <c r="O34" s="66"/>
      <c r="P34" s="64"/>
      <c r="Q34" s="61"/>
    </row>
    <row r="35" spans="1:17" s="42" customFormat="1" ht="15.75" customHeight="1" x14ac:dyDescent="0.25">
      <c r="A35" s="62">
        <v>2.9</v>
      </c>
      <c r="B35" s="63"/>
      <c r="C35" s="63"/>
      <c r="D35" s="63"/>
      <c r="E35" s="63"/>
      <c r="F35" s="63"/>
      <c r="G35" s="63"/>
      <c r="H35" s="63"/>
      <c r="I35" s="63"/>
      <c r="J35" s="64"/>
      <c r="K35" s="63"/>
      <c r="L35" s="64"/>
      <c r="M35" s="65"/>
      <c r="N35" s="65"/>
      <c r="O35" s="66"/>
      <c r="P35" s="64"/>
      <c r="Q35" s="61"/>
    </row>
    <row r="36" spans="1:17" ht="15.75" customHeight="1" x14ac:dyDescent="0.25">
      <c r="A36" s="67">
        <v>3</v>
      </c>
      <c r="B36" s="68" t="str">
        <f>'Обязательства (черновик)'!B46</f>
        <v>Предоставление услуг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9"/>
      <c r="Q36" s="70"/>
    </row>
    <row r="37" spans="1:17" ht="15.75" customHeight="1" x14ac:dyDescent="0.2">
      <c r="A37" s="71">
        <v>3.1</v>
      </c>
      <c r="B37" s="72"/>
      <c r="C37" s="72"/>
      <c r="D37" s="72"/>
      <c r="E37" s="72"/>
      <c r="F37" s="72"/>
      <c r="G37" s="72"/>
      <c r="H37" s="72"/>
      <c r="I37" s="73"/>
      <c r="J37" s="72"/>
      <c r="K37" s="73"/>
      <c r="L37" s="72"/>
      <c r="M37" s="73"/>
      <c r="N37" s="73"/>
      <c r="O37" s="73"/>
      <c r="P37" s="72"/>
      <c r="Q37" s="74"/>
    </row>
    <row r="38" spans="1:17" ht="15.75" customHeight="1" x14ac:dyDescent="0.2">
      <c r="A38" s="71">
        <v>3.2</v>
      </c>
      <c r="B38" s="72"/>
      <c r="C38" s="72"/>
      <c r="D38" s="72"/>
      <c r="E38" s="72"/>
      <c r="F38" s="72"/>
      <c r="G38" s="72"/>
      <c r="H38" s="72"/>
      <c r="I38" s="73"/>
      <c r="J38" s="72"/>
      <c r="K38" s="73"/>
      <c r="L38" s="72"/>
      <c r="M38" s="73"/>
      <c r="N38" s="73"/>
      <c r="O38" s="73"/>
      <c r="P38" s="72"/>
      <c r="Q38" s="74"/>
    </row>
    <row r="39" spans="1:17" ht="15.75" customHeight="1" x14ac:dyDescent="0.2">
      <c r="A39" s="71">
        <v>3.3</v>
      </c>
      <c r="B39" s="72"/>
      <c r="C39" s="72"/>
      <c r="D39" s="72"/>
      <c r="E39" s="72"/>
      <c r="F39" s="72"/>
      <c r="G39" s="72"/>
      <c r="H39" s="72"/>
      <c r="I39" s="72"/>
      <c r="J39" s="72"/>
      <c r="K39" s="75"/>
      <c r="L39" s="72"/>
      <c r="M39" s="72"/>
      <c r="N39" s="72"/>
      <c r="O39" s="72"/>
      <c r="P39" s="72"/>
      <c r="Q39" s="74"/>
    </row>
    <row r="40" spans="1:17" s="117" customFormat="1" ht="15.75" customHeight="1" x14ac:dyDescent="0.2">
      <c r="A40" s="71">
        <v>3.4</v>
      </c>
      <c r="B40" s="72"/>
      <c r="C40" s="72"/>
      <c r="D40" s="72"/>
      <c r="E40" s="72"/>
      <c r="F40" s="72"/>
      <c r="G40" s="72"/>
      <c r="H40" s="72"/>
      <c r="I40" s="72"/>
      <c r="J40" s="72"/>
      <c r="K40" s="75"/>
      <c r="L40" s="72"/>
      <c r="M40" s="72"/>
      <c r="N40" s="72"/>
      <c r="O40" s="72"/>
      <c r="P40" s="72"/>
      <c r="Q40" s="74"/>
    </row>
    <row r="41" spans="1:17" s="117" customFormat="1" ht="15.75" customHeight="1" x14ac:dyDescent="0.2">
      <c r="A41" s="71">
        <v>3.5</v>
      </c>
      <c r="B41" s="72"/>
      <c r="C41" s="72"/>
      <c r="D41" s="72"/>
      <c r="E41" s="72"/>
      <c r="F41" s="72"/>
      <c r="G41" s="72"/>
      <c r="H41" s="72"/>
      <c r="I41" s="72"/>
      <c r="J41" s="72"/>
      <c r="K41" s="75"/>
      <c r="L41" s="72"/>
      <c r="M41" s="72"/>
      <c r="N41" s="72"/>
      <c r="O41" s="72"/>
      <c r="P41" s="72"/>
      <c r="Q41" s="74"/>
    </row>
    <row r="42" spans="1:17" s="117" customFormat="1" ht="15.75" customHeight="1" x14ac:dyDescent="0.2">
      <c r="A42" s="71">
        <v>3.6</v>
      </c>
      <c r="B42" s="72"/>
      <c r="C42" s="72"/>
      <c r="D42" s="72"/>
      <c r="E42" s="72"/>
      <c r="F42" s="72"/>
      <c r="G42" s="72"/>
      <c r="H42" s="72"/>
      <c r="I42" s="72"/>
      <c r="J42" s="72"/>
      <c r="K42" s="75"/>
      <c r="L42" s="72"/>
      <c r="M42" s="72"/>
      <c r="N42" s="72"/>
      <c r="O42" s="72"/>
      <c r="P42" s="72"/>
      <c r="Q42" s="74"/>
    </row>
    <row r="43" spans="1:17" s="117" customFormat="1" ht="15.75" customHeight="1" x14ac:dyDescent="0.2">
      <c r="A43" s="71">
        <v>3.7</v>
      </c>
      <c r="B43" s="72"/>
      <c r="C43" s="72"/>
      <c r="D43" s="72"/>
      <c r="E43" s="72"/>
      <c r="F43" s="72"/>
      <c r="G43" s="72"/>
      <c r="H43" s="72"/>
      <c r="I43" s="72"/>
      <c r="J43" s="72"/>
      <c r="K43" s="75"/>
      <c r="L43" s="72"/>
      <c r="M43" s="72"/>
      <c r="N43" s="72"/>
      <c r="O43" s="72"/>
      <c r="P43" s="72"/>
      <c r="Q43" s="74"/>
    </row>
    <row r="44" spans="1:17" ht="15.75" customHeight="1" x14ac:dyDescent="0.25">
      <c r="A44" s="71">
        <v>3.8</v>
      </c>
      <c r="B44" s="72"/>
      <c r="C44" s="72"/>
      <c r="D44" s="72"/>
      <c r="E44" s="72"/>
      <c r="F44" s="76"/>
      <c r="G44" s="76"/>
      <c r="H44" s="72"/>
      <c r="I44" s="76"/>
      <c r="J44" s="76"/>
      <c r="K44" s="76"/>
      <c r="L44" s="76"/>
      <c r="M44" s="76"/>
      <c r="N44" s="76"/>
      <c r="O44" s="76"/>
      <c r="P44" s="72"/>
      <c r="Q44" s="70"/>
    </row>
    <row r="45" spans="1:17" ht="15.75" customHeight="1" x14ac:dyDescent="0.25">
      <c r="A45" s="71">
        <v>3.9</v>
      </c>
      <c r="B45" s="77"/>
      <c r="C45" s="72"/>
      <c r="D45" s="72"/>
      <c r="E45" s="72"/>
      <c r="F45" s="76"/>
      <c r="G45" s="76"/>
      <c r="H45" s="72"/>
      <c r="I45" s="76"/>
      <c r="J45" s="76"/>
      <c r="K45" s="76"/>
      <c r="L45" s="76"/>
      <c r="M45" s="76"/>
      <c r="N45" s="76"/>
      <c r="O45" s="76"/>
      <c r="P45" s="72"/>
      <c r="Q45" s="70"/>
    </row>
    <row r="46" spans="1:17" ht="15.75" customHeight="1" x14ac:dyDescent="0.25">
      <c r="A46" s="80">
        <v>4</v>
      </c>
      <c r="B46" s="81" t="str">
        <f>'Обязательства (черновик)'!B62</f>
        <v>Управление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2"/>
    </row>
    <row r="47" spans="1:17" ht="18.75" customHeight="1" x14ac:dyDescent="0.25">
      <c r="A47" s="83">
        <v>4.0999999999999996</v>
      </c>
      <c r="B47" s="84"/>
      <c r="C47" s="85"/>
      <c r="D47" s="85"/>
      <c r="E47" s="85"/>
      <c r="F47" s="85"/>
      <c r="G47" s="85"/>
      <c r="H47" s="85"/>
      <c r="I47" s="85"/>
      <c r="J47" s="85"/>
      <c r="K47" s="86"/>
      <c r="L47" s="85"/>
      <c r="M47" s="112"/>
      <c r="N47" s="112"/>
      <c r="O47" s="112"/>
      <c r="P47" s="86"/>
      <c r="Q47" s="87"/>
    </row>
    <row r="48" spans="1:17" ht="15.75" customHeight="1" x14ac:dyDescent="0.25">
      <c r="A48" s="83">
        <v>4.2</v>
      </c>
      <c r="B48" s="84"/>
      <c r="C48" s="86"/>
      <c r="D48" s="85"/>
      <c r="E48" s="85"/>
      <c r="F48" s="85"/>
      <c r="G48" s="85"/>
      <c r="H48" s="85"/>
      <c r="I48" s="85"/>
      <c r="J48" s="85"/>
      <c r="K48" s="85"/>
      <c r="L48" s="85"/>
      <c r="M48" s="112"/>
      <c r="N48" s="112"/>
      <c r="O48" s="112"/>
      <c r="P48" s="86"/>
      <c r="Q48" s="87"/>
    </row>
    <row r="49" spans="1:17" ht="15.75" customHeight="1" x14ac:dyDescent="0.25">
      <c r="A49" s="83">
        <v>4.3</v>
      </c>
      <c r="B49" s="84"/>
      <c r="C49" s="86"/>
      <c r="D49" s="85"/>
      <c r="E49" s="85"/>
      <c r="F49" s="86"/>
      <c r="G49" s="86"/>
      <c r="H49" s="86"/>
      <c r="I49" s="86"/>
      <c r="J49" s="86"/>
      <c r="K49" s="86"/>
      <c r="L49" s="86"/>
      <c r="M49" s="113"/>
      <c r="N49" s="113"/>
      <c r="O49" s="113"/>
      <c r="P49" s="86"/>
      <c r="Q49" s="82"/>
    </row>
    <row r="50" spans="1:17" s="117" customFormat="1" ht="15.75" customHeight="1" x14ac:dyDescent="0.25">
      <c r="A50" s="83">
        <v>4.4000000000000004</v>
      </c>
      <c r="B50" s="84"/>
      <c r="C50" s="86"/>
      <c r="D50" s="85"/>
      <c r="E50" s="85"/>
      <c r="F50" s="86"/>
      <c r="G50" s="86"/>
      <c r="H50" s="86"/>
      <c r="I50" s="86"/>
      <c r="J50" s="86"/>
      <c r="K50" s="86"/>
      <c r="L50" s="86"/>
      <c r="M50" s="113"/>
      <c r="N50" s="113"/>
      <c r="O50" s="113"/>
      <c r="P50" s="86"/>
      <c r="Q50" s="82"/>
    </row>
    <row r="51" spans="1:17" s="117" customFormat="1" ht="15.75" customHeight="1" x14ac:dyDescent="0.25">
      <c r="A51" s="83">
        <v>4.5</v>
      </c>
      <c r="B51" s="84"/>
      <c r="C51" s="86"/>
      <c r="D51" s="85"/>
      <c r="E51" s="85"/>
      <c r="F51" s="86"/>
      <c r="G51" s="86"/>
      <c r="H51" s="86"/>
      <c r="I51" s="86"/>
      <c r="J51" s="86"/>
      <c r="K51" s="86"/>
      <c r="L51" s="86"/>
      <c r="M51" s="113"/>
      <c r="N51" s="113"/>
      <c r="O51" s="113"/>
      <c r="P51" s="86"/>
      <c r="Q51" s="82"/>
    </row>
    <row r="52" spans="1:17" s="117" customFormat="1" ht="15.75" customHeight="1" x14ac:dyDescent="0.25">
      <c r="A52" s="83">
        <v>4.5999999999999996</v>
      </c>
      <c r="B52" s="84"/>
      <c r="C52" s="86"/>
      <c r="D52" s="85"/>
      <c r="E52" s="85"/>
      <c r="F52" s="86"/>
      <c r="G52" s="86"/>
      <c r="H52" s="86"/>
      <c r="I52" s="86"/>
      <c r="J52" s="86"/>
      <c r="K52" s="86"/>
      <c r="L52" s="86"/>
      <c r="M52" s="113"/>
      <c r="N52" s="113"/>
      <c r="O52" s="113"/>
      <c r="P52" s="86"/>
      <c r="Q52" s="82"/>
    </row>
    <row r="53" spans="1:17" ht="15.75" customHeight="1" x14ac:dyDescent="0.25">
      <c r="A53" s="83">
        <v>4.7</v>
      </c>
      <c r="B53" s="84"/>
      <c r="C53" s="86"/>
      <c r="D53" s="85"/>
      <c r="E53" s="85"/>
      <c r="F53" s="82"/>
      <c r="G53" s="86"/>
      <c r="H53" s="86"/>
      <c r="I53" s="86"/>
      <c r="J53" s="86"/>
      <c r="K53" s="86"/>
      <c r="L53" s="86"/>
      <c r="M53" s="114"/>
      <c r="N53" s="114"/>
      <c r="O53" s="114"/>
      <c r="P53" s="86"/>
      <c r="Q53" s="89"/>
    </row>
    <row r="54" spans="1:17" ht="15.75" customHeight="1" x14ac:dyDescent="0.25">
      <c r="A54" s="83">
        <v>4.8</v>
      </c>
      <c r="B54" s="84"/>
      <c r="C54" s="86"/>
      <c r="D54" s="85"/>
      <c r="E54" s="85"/>
      <c r="F54" s="90"/>
      <c r="G54" s="86"/>
      <c r="H54" s="86"/>
      <c r="I54" s="86"/>
      <c r="J54" s="86"/>
      <c r="K54" s="86"/>
      <c r="L54" s="86"/>
      <c r="M54" s="114"/>
      <c r="N54" s="114"/>
      <c r="O54" s="114"/>
      <c r="P54" s="86"/>
      <c r="Q54" s="89"/>
    </row>
    <row r="55" spans="1:17" ht="15.75" customHeight="1" x14ac:dyDescent="0.25">
      <c r="A55" s="83">
        <v>4.9000000000000004</v>
      </c>
      <c r="B55" s="84"/>
      <c r="C55" s="86"/>
      <c r="D55" s="85"/>
      <c r="E55" s="85"/>
      <c r="F55" s="89"/>
      <c r="G55" s="88"/>
      <c r="H55" s="86"/>
      <c r="I55" s="86"/>
      <c r="J55" s="86"/>
      <c r="K55" s="86"/>
      <c r="L55" s="86"/>
      <c r="M55" s="114"/>
      <c r="N55" s="114"/>
      <c r="O55" s="114"/>
      <c r="P55" s="86"/>
      <c r="Q55" s="89"/>
    </row>
    <row r="56" spans="1:17" ht="15.75" customHeight="1" x14ac:dyDescent="0.25">
      <c r="A56" s="91">
        <v>5</v>
      </c>
      <c r="B56" s="92" t="str">
        <f>'Обязательства (черновик)'!B78</f>
        <v>Данные и информация</v>
      </c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3"/>
    </row>
    <row r="57" spans="1:17" ht="15.75" customHeight="1" x14ac:dyDescent="0.25">
      <c r="A57" s="94">
        <v>5.0999999999999996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3"/>
    </row>
    <row r="58" spans="1:17" ht="15.75" customHeight="1" x14ac:dyDescent="0.25">
      <c r="A58" s="94">
        <v>5.2</v>
      </c>
      <c r="B58" s="96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3"/>
    </row>
    <row r="59" spans="1:17" s="117" customFormat="1" ht="15.75" customHeight="1" x14ac:dyDescent="0.25">
      <c r="A59" s="94">
        <v>5.3</v>
      </c>
      <c r="B59" s="96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3"/>
    </row>
    <row r="60" spans="1:17" s="117" customFormat="1" ht="15.75" customHeight="1" x14ac:dyDescent="0.25">
      <c r="A60" s="94">
        <v>5.4</v>
      </c>
      <c r="B60" s="96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3"/>
    </row>
    <row r="61" spans="1:17" s="117" customFormat="1" ht="15.75" customHeight="1" x14ac:dyDescent="0.25">
      <c r="A61" s="94">
        <v>5.5</v>
      </c>
      <c r="B61" s="96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3"/>
    </row>
    <row r="62" spans="1:17" s="117" customFormat="1" ht="15.75" customHeight="1" x14ac:dyDescent="0.25">
      <c r="A62" s="94">
        <v>5.6</v>
      </c>
      <c r="B62" s="96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3"/>
    </row>
    <row r="63" spans="1:17" s="117" customFormat="1" ht="15.75" customHeight="1" x14ac:dyDescent="0.25">
      <c r="A63" s="94">
        <v>5.7</v>
      </c>
      <c r="B63" s="96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3"/>
    </row>
    <row r="64" spans="1:17" ht="15.75" customHeight="1" x14ac:dyDescent="0.25">
      <c r="A64" s="94">
        <v>5.8</v>
      </c>
      <c r="B64" s="96">
        <f>'Обязательства (черновик)'!B92</f>
        <v>0</v>
      </c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3"/>
    </row>
    <row r="65" spans="1:17" ht="15.75" customHeight="1" x14ac:dyDescent="0.25">
      <c r="A65" s="94">
        <v>5.9</v>
      </c>
      <c r="B65" s="96">
        <f>'Обязательства (черновик)'!B93</f>
        <v>0</v>
      </c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3"/>
    </row>
    <row r="66" spans="1:17" ht="15.75" customHeight="1" x14ac:dyDescent="0.25">
      <c r="A66" s="97">
        <v>6</v>
      </c>
      <c r="B66" s="98" t="s">
        <v>24</v>
      </c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100"/>
    </row>
    <row r="67" spans="1:17" ht="15.75" customHeight="1" x14ac:dyDescent="0.25">
      <c r="A67" s="101">
        <v>6.1</v>
      </c>
      <c r="B67" s="102"/>
      <c r="C67" s="103"/>
      <c r="D67" s="103"/>
      <c r="E67" s="103"/>
      <c r="F67" s="104"/>
      <c r="G67" s="104"/>
      <c r="H67" s="105"/>
      <c r="I67" s="103"/>
      <c r="J67" s="103"/>
      <c r="K67" s="103"/>
      <c r="L67" s="103"/>
      <c r="M67" s="103"/>
      <c r="N67" s="103"/>
      <c r="O67" s="103"/>
      <c r="P67" s="106"/>
      <c r="Q67" s="100"/>
    </row>
    <row r="68" spans="1:17" s="117" customFormat="1" ht="15.75" customHeight="1" x14ac:dyDescent="0.25">
      <c r="A68" s="101">
        <v>6.2</v>
      </c>
      <c r="B68" s="102"/>
      <c r="C68" s="103"/>
      <c r="D68" s="103"/>
      <c r="E68" s="103"/>
      <c r="F68" s="104"/>
      <c r="G68" s="104"/>
      <c r="H68" s="105"/>
      <c r="I68" s="103"/>
      <c r="J68" s="103"/>
      <c r="K68" s="103"/>
      <c r="L68" s="103"/>
      <c r="M68" s="103"/>
      <c r="N68" s="103"/>
      <c r="O68" s="103"/>
      <c r="P68" s="106"/>
      <c r="Q68" s="100"/>
    </row>
    <row r="69" spans="1:17" s="117" customFormat="1" ht="15.75" customHeight="1" x14ac:dyDescent="0.25">
      <c r="A69" s="101">
        <v>6.3</v>
      </c>
      <c r="B69" s="102"/>
      <c r="C69" s="103"/>
      <c r="D69" s="103"/>
      <c r="E69" s="103"/>
      <c r="F69" s="104"/>
      <c r="G69" s="104"/>
      <c r="H69" s="105"/>
      <c r="I69" s="103"/>
      <c r="J69" s="103"/>
      <c r="K69" s="103"/>
      <c r="L69" s="103"/>
      <c r="M69" s="103"/>
      <c r="N69" s="103"/>
      <c r="O69" s="103"/>
      <c r="P69" s="106"/>
      <c r="Q69" s="100"/>
    </row>
    <row r="70" spans="1:17" s="117" customFormat="1" ht="15.75" customHeight="1" x14ac:dyDescent="0.25">
      <c r="A70" s="101">
        <v>6.4</v>
      </c>
      <c r="B70" s="102"/>
      <c r="C70" s="103"/>
      <c r="D70" s="103"/>
      <c r="E70" s="103"/>
      <c r="F70" s="104"/>
      <c r="G70" s="104"/>
      <c r="H70" s="105"/>
      <c r="I70" s="103"/>
      <c r="J70" s="103"/>
      <c r="K70" s="103"/>
      <c r="L70" s="103"/>
      <c r="M70" s="103"/>
      <c r="N70" s="103"/>
      <c r="O70" s="103"/>
      <c r="P70" s="106"/>
      <c r="Q70" s="100"/>
    </row>
    <row r="71" spans="1:17" s="117" customFormat="1" ht="15.75" customHeight="1" x14ac:dyDescent="0.25">
      <c r="A71" s="101">
        <v>6.5</v>
      </c>
      <c r="B71" s="102"/>
      <c r="C71" s="103"/>
      <c r="D71" s="103"/>
      <c r="E71" s="103"/>
      <c r="F71" s="104"/>
      <c r="G71" s="104"/>
      <c r="H71" s="105"/>
      <c r="I71" s="103"/>
      <c r="J71" s="103"/>
      <c r="K71" s="103"/>
      <c r="L71" s="103"/>
      <c r="M71" s="103"/>
      <c r="N71" s="103"/>
      <c r="O71" s="103"/>
      <c r="P71" s="106"/>
      <c r="Q71" s="100"/>
    </row>
    <row r="72" spans="1:17" s="117" customFormat="1" ht="15.75" customHeight="1" x14ac:dyDescent="0.25">
      <c r="A72" s="101">
        <v>6.6</v>
      </c>
      <c r="B72" s="102"/>
      <c r="C72" s="103"/>
      <c r="D72" s="103"/>
      <c r="E72" s="103"/>
      <c r="F72" s="104"/>
      <c r="G72" s="104"/>
      <c r="H72" s="105"/>
      <c r="I72" s="103"/>
      <c r="J72" s="103"/>
      <c r="K72" s="103"/>
      <c r="L72" s="103"/>
      <c r="M72" s="103"/>
      <c r="N72" s="103"/>
      <c r="O72" s="103"/>
      <c r="P72" s="106"/>
      <c r="Q72" s="100"/>
    </row>
    <row r="73" spans="1:17" s="117" customFormat="1" ht="15.75" customHeight="1" x14ac:dyDescent="0.25">
      <c r="A73" s="101">
        <v>6.7</v>
      </c>
      <c r="B73" s="102"/>
      <c r="C73" s="103"/>
      <c r="D73" s="103"/>
      <c r="E73" s="103"/>
      <c r="F73" s="104"/>
      <c r="G73" s="104"/>
      <c r="H73" s="105"/>
      <c r="I73" s="103"/>
      <c r="J73" s="103"/>
      <c r="K73" s="103"/>
      <c r="L73" s="103"/>
      <c r="M73" s="103"/>
      <c r="N73" s="103"/>
      <c r="O73" s="103"/>
      <c r="P73" s="106"/>
      <c r="Q73" s="100"/>
    </row>
    <row r="74" spans="1:17" ht="15.75" customHeight="1" x14ac:dyDescent="0.25">
      <c r="A74" s="101">
        <v>6.8</v>
      </c>
      <c r="B74" s="107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0"/>
    </row>
    <row r="75" spans="1:17" ht="15.75" customHeight="1" x14ac:dyDescent="0.25">
      <c r="A75" s="101">
        <v>6.9</v>
      </c>
      <c r="B75" s="109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1"/>
    </row>
    <row r="76" spans="1:17" ht="15.75" customHeight="1" x14ac:dyDescent="0.25">
      <c r="J76" s="7"/>
    </row>
    <row r="77" spans="1:17" ht="15.75" customHeight="1" x14ac:dyDescent="0.25">
      <c r="B77" s="5" t="s">
        <v>3</v>
      </c>
      <c r="C77" s="5"/>
      <c r="J77" s="7"/>
    </row>
    <row r="78" spans="1:17" ht="15.75" customHeight="1" x14ac:dyDescent="0.25">
      <c r="B78" s="5" t="s">
        <v>13</v>
      </c>
      <c r="C78" s="5"/>
      <c r="J78" s="7"/>
    </row>
    <row r="79" spans="1:17" ht="15.75" customHeight="1" x14ac:dyDescent="0.25">
      <c r="B79" s="10" t="s">
        <v>14</v>
      </c>
      <c r="C79" s="10"/>
      <c r="D79" s="10"/>
      <c r="E79" s="10"/>
      <c r="F79" s="10"/>
      <c r="J79" s="7"/>
    </row>
    <row r="80" spans="1:17" ht="15.75" customHeight="1" x14ac:dyDescent="0.25">
      <c r="B80" s="10" t="s">
        <v>15</v>
      </c>
      <c r="C80" s="10"/>
      <c r="D80" s="10" t="s">
        <v>16</v>
      </c>
      <c r="E80" s="10" t="s">
        <v>17</v>
      </c>
      <c r="F80" s="10"/>
      <c r="J80" s="7"/>
    </row>
    <row r="81" spans="2:10" ht="15.75" customHeight="1" x14ac:dyDescent="0.25">
      <c r="B81" s="10"/>
      <c r="C81" s="10"/>
      <c r="D81" s="10" t="s">
        <v>18</v>
      </c>
      <c r="E81" s="10" t="s">
        <v>19</v>
      </c>
      <c r="F81" s="10"/>
      <c r="J81" s="7"/>
    </row>
    <row r="82" spans="2:10" ht="15.75" customHeight="1" x14ac:dyDescent="0.25">
      <c r="B82" s="10"/>
      <c r="C82" s="10"/>
      <c r="D82" s="10"/>
      <c r="E82" s="10"/>
      <c r="F82" s="10"/>
      <c r="J82" s="7"/>
    </row>
    <row r="83" spans="2:10" ht="15.75" customHeight="1" x14ac:dyDescent="0.25">
      <c r="B83" s="10" t="s">
        <v>20</v>
      </c>
      <c r="C83" s="10"/>
      <c r="D83" s="10" t="s">
        <v>16</v>
      </c>
      <c r="E83" s="10" t="s">
        <v>21</v>
      </c>
      <c r="F83" s="10"/>
      <c r="J83" s="7"/>
    </row>
    <row r="84" spans="2:10" ht="15.75" customHeight="1" x14ac:dyDescent="0.25">
      <c r="B84" s="10"/>
      <c r="C84" s="10"/>
      <c r="D84" s="10" t="s">
        <v>18</v>
      </c>
      <c r="E84" s="10" t="s">
        <v>22</v>
      </c>
      <c r="F84" s="10"/>
      <c r="J84" s="7"/>
    </row>
    <row r="85" spans="2:10" ht="15.75" customHeight="1" x14ac:dyDescent="0.25">
      <c r="B85" s="10"/>
      <c r="C85" s="10"/>
      <c r="D85" s="10"/>
      <c r="E85" s="10"/>
      <c r="F85" s="10"/>
      <c r="J85" s="7"/>
    </row>
    <row r="86" spans="2:10" ht="15.75" customHeight="1" x14ac:dyDescent="0.25">
      <c r="B86" s="10" t="s">
        <v>23</v>
      </c>
      <c r="C86" s="10"/>
      <c r="D86" s="10" t="s">
        <v>16</v>
      </c>
      <c r="E86" s="10" t="s">
        <v>25</v>
      </c>
      <c r="F86" s="10"/>
      <c r="J86" s="7"/>
    </row>
    <row r="87" spans="2:10" ht="15.75" customHeight="1" x14ac:dyDescent="0.25">
      <c r="B87" s="10"/>
      <c r="C87" s="10"/>
      <c r="D87" s="10" t="s">
        <v>18</v>
      </c>
      <c r="E87" s="10" t="s">
        <v>26</v>
      </c>
      <c r="F87" s="10"/>
      <c r="J87" s="7"/>
    </row>
    <row r="88" spans="2:10" ht="15.75" customHeight="1" x14ac:dyDescent="0.25">
      <c r="J88" s="7"/>
    </row>
    <row r="89" spans="2:10" ht="15.75" customHeight="1" x14ac:dyDescent="0.25">
      <c r="J89" s="7"/>
    </row>
    <row r="90" spans="2:10" ht="15.75" customHeight="1" x14ac:dyDescent="0.25">
      <c r="J90" s="7"/>
    </row>
    <row r="91" spans="2:10" ht="15.75" customHeight="1" x14ac:dyDescent="0.25">
      <c r="J91" s="7"/>
    </row>
    <row r="92" spans="2:10" ht="15.75" customHeight="1" x14ac:dyDescent="0.25">
      <c r="J92" s="7"/>
    </row>
    <row r="93" spans="2:10" ht="15.75" customHeight="1" x14ac:dyDescent="0.25">
      <c r="J93" s="7"/>
    </row>
    <row r="94" spans="2:10" ht="15.75" customHeight="1" x14ac:dyDescent="0.25">
      <c r="J94" s="7"/>
    </row>
    <row r="95" spans="2:10" ht="15.75" customHeight="1" x14ac:dyDescent="0.25">
      <c r="J95" s="7"/>
    </row>
    <row r="96" spans="2:10" ht="15.75" customHeight="1" x14ac:dyDescent="0.25">
      <c r="J96" s="7"/>
    </row>
    <row r="97" spans="10:10" ht="15.75" customHeight="1" x14ac:dyDescent="0.25">
      <c r="J97" s="7"/>
    </row>
    <row r="98" spans="10:10" ht="15.75" customHeight="1" x14ac:dyDescent="0.25">
      <c r="J98" s="7"/>
    </row>
    <row r="99" spans="10:10" ht="15.75" customHeight="1" x14ac:dyDescent="0.25">
      <c r="J99" s="7"/>
    </row>
    <row r="100" spans="10:10" ht="15.75" customHeight="1" x14ac:dyDescent="0.25">
      <c r="J100" s="7"/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0E23CF2-12F1-9F49-AC7A-BC0B1EF624F2}">
          <x14:formula1>
            <xm:f>'Suppliminetary '!$A$21:$A$25</xm:f>
          </x14:formula1>
          <xm:sqref>E4:E8 E16:E75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385623"/>
  </sheetPr>
  <dimension ref="A1:Z75"/>
  <sheetViews>
    <sheetView zoomScale="67" zoomScaleNormal="121" workbookViewId="0">
      <selection activeCell="U11" sqref="U11"/>
    </sheetView>
  </sheetViews>
  <sheetFormatPr defaultColWidth="11.33203125" defaultRowHeight="15" customHeight="1" x14ac:dyDescent="0.2"/>
  <cols>
    <col min="1" max="1" width="7.33203125" customWidth="1"/>
    <col min="2" max="2" width="40.6640625" style="116" customWidth="1"/>
    <col min="3" max="3" width="16.44140625" customWidth="1"/>
    <col min="4" max="4" width="11.5546875" customWidth="1"/>
    <col min="5" max="5" width="34.6640625" customWidth="1"/>
    <col min="6" max="6" width="49.6640625" customWidth="1"/>
    <col min="7" max="7" width="24.6640625" customWidth="1"/>
    <col min="8" max="8" width="15" customWidth="1"/>
    <col min="9" max="9" width="17" customWidth="1"/>
    <col min="10" max="10" width="13.33203125" customWidth="1"/>
    <col min="11" max="11" width="12.33203125" customWidth="1"/>
    <col min="12" max="12" width="13" bestFit="1" customWidth="1"/>
    <col min="13" max="13" width="10.6640625" customWidth="1"/>
    <col min="14" max="15" width="10.6640625" style="15" customWidth="1"/>
    <col min="16" max="18" width="10.6640625" style="117" customWidth="1"/>
    <col min="19" max="21" width="12.109375" customWidth="1"/>
    <col min="22" max="23" width="12" customWidth="1"/>
    <col min="24" max="24" width="24.6640625" customWidth="1"/>
    <col min="25" max="25" width="36.109375" customWidth="1"/>
    <col min="26" max="30" width="10.6640625" customWidth="1"/>
  </cols>
  <sheetData>
    <row r="1" spans="1:25" ht="27.95" customHeight="1" x14ac:dyDescent="0.4">
      <c r="A1" s="389" t="s">
        <v>260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90"/>
      <c r="O1" s="390"/>
      <c r="P1" s="390"/>
      <c r="Q1" s="390"/>
      <c r="R1" s="390"/>
      <c r="S1" s="373"/>
    </row>
    <row r="2" spans="1:25" ht="15.75" customHeight="1" thickBot="1" x14ac:dyDescent="0.25"/>
    <row r="3" spans="1:25" ht="39" customHeight="1" thickBot="1" x14ac:dyDescent="0.3">
      <c r="A3" s="317" t="str">
        <f>'Матрица обязательств'!A3</f>
        <v>№ п/п</v>
      </c>
      <c r="B3" s="318" t="str">
        <f>'Матрица обязательств'!B3</f>
        <v>Влияние и результаты</v>
      </c>
      <c r="C3" s="318" t="str">
        <f>'Матрица обязательств'!C3</f>
        <v>Программная область</v>
      </c>
      <c r="D3" s="318" t="str">
        <f>'Матрица обязательств'!D3</f>
        <v>Источник</v>
      </c>
      <c r="E3" s="318" t="str">
        <f>'Матрица обязательств'!E3</f>
        <v>Статус модификации</v>
      </c>
      <c r="F3" s="318" t="str">
        <f>'Матрица обязательств'!F3</f>
        <v>Действие</v>
      </c>
      <c r="G3" s="318" t="str">
        <f>'Матрица обязательств'!G3</f>
        <v>Индикатор</v>
      </c>
      <c r="H3" s="318" t="str">
        <f>'Матрица обязательств'!H3</f>
        <v>Категория индикатора**</v>
      </c>
      <c r="I3" s="318" t="str">
        <f>'Матрица обязательств'!I3</f>
        <v>Исходный показатель</v>
      </c>
      <c r="J3" s="319" t="str">
        <f>'Матрица обязательств'!J3</f>
        <v>(Исходный год)</v>
      </c>
      <c r="K3" s="318" t="str">
        <f>'Матрица обязательств'!K3</f>
        <v>Итоговая цель</v>
      </c>
      <c r="L3" s="319" t="str">
        <f>'Матрица обязательств'!L3</f>
        <v>(Целевой год)</v>
      </c>
      <c r="M3" s="271">
        <f>'Матрица обязательств'!M3</f>
        <v>2019</v>
      </c>
      <c r="N3" s="271">
        <f>'Матрица обязательств'!N3</f>
        <v>2020</v>
      </c>
      <c r="O3" s="271">
        <f>'Матрица обязательств'!O3</f>
        <v>2021</v>
      </c>
      <c r="P3" s="271" t="s">
        <v>175</v>
      </c>
      <c r="Q3" s="271" t="s">
        <v>176</v>
      </c>
      <c r="R3" s="271" t="s">
        <v>177</v>
      </c>
      <c r="S3" s="320" t="s">
        <v>178</v>
      </c>
      <c r="T3" s="311" t="s">
        <v>179</v>
      </c>
      <c r="U3" s="311" t="s">
        <v>180</v>
      </c>
      <c r="V3" s="36" t="s">
        <v>263</v>
      </c>
    </row>
    <row r="4" spans="1:25" ht="15.75" customHeight="1" x14ac:dyDescent="0.25">
      <c r="A4" s="321" t="str">
        <f>'Матрица обязательств'!A4</f>
        <v>I.1</v>
      </c>
      <c r="B4" s="316">
        <f>'Матрица обязательств'!B4</f>
        <v>0</v>
      </c>
      <c r="C4" s="316">
        <f>'Матрица обязательств'!C4</f>
        <v>0</v>
      </c>
      <c r="D4" s="316">
        <f>'Матрица обязательств'!D4</f>
        <v>0</v>
      </c>
      <c r="E4" s="316">
        <f>'Матрица обязательств'!E4</f>
        <v>0</v>
      </c>
      <c r="F4" s="316">
        <f>'Матрица обязательств'!F4</f>
        <v>0</v>
      </c>
      <c r="G4" s="316">
        <f>'Матрица обязательств'!G4</f>
        <v>0</v>
      </c>
      <c r="H4" s="316">
        <f>'Матрица обязательств'!H4</f>
        <v>0</v>
      </c>
      <c r="I4" s="316">
        <f>'Матрица обязательств'!I4</f>
        <v>0</v>
      </c>
      <c r="J4" s="316">
        <f>'Матрица обязательств'!J4</f>
        <v>0</v>
      </c>
      <c r="K4" s="316">
        <f>'Матрица обязательств'!K4</f>
        <v>0</v>
      </c>
      <c r="L4" s="316">
        <f>'Матрица обязательств'!L4</f>
        <v>0</v>
      </c>
      <c r="M4" s="316">
        <f>'Матрица обязательств'!M4</f>
        <v>0</v>
      </c>
      <c r="N4" s="316">
        <f>'Матрица обязательств'!N4</f>
        <v>0</v>
      </c>
      <c r="O4" s="316">
        <f>'Матрица обязательств'!O4</f>
        <v>0</v>
      </c>
      <c r="P4" s="316"/>
      <c r="Q4" s="316"/>
      <c r="R4" s="316"/>
      <c r="S4" s="37"/>
      <c r="T4" s="37"/>
      <c r="U4" s="37"/>
      <c r="V4" s="38"/>
    </row>
    <row r="5" spans="1:25" ht="15.75" customHeight="1" x14ac:dyDescent="0.25">
      <c r="A5" s="322" t="str">
        <f>'Матрица обязательств'!A5</f>
        <v>I.2</v>
      </c>
      <c r="B5" s="127">
        <f>'Матрица обязательств'!B5</f>
        <v>0</v>
      </c>
      <c r="C5" s="127">
        <f>'Матрица обязательств'!C5</f>
        <v>0</v>
      </c>
      <c r="D5" s="127">
        <f>'Матрица обязательств'!D5</f>
        <v>0</v>
      </c>
      <c r="E5" s="127">
        <f>'Матрица обязательств'!E5</f>
        <v>0</v>
      </c>
      <c r="F5" s="127">
        <f>'Матрица обязательств'!F5</f>
        <v>0</v>
      </c>
      <c r="G5" s="127">
        <f>'Матрица обязательств'!G5</f>
        <v>0</v>
      </c>
      <c r="H5" s="127">
        <f>'Матрица обязательств'!H5</f>
        <v>0</v>
      </c>
      <c r="I5" s="127">
        <f>'Матрица обязательств'!I5</f>
        <v>0</v>
      </c>
      <c r="J5" s="127">
        <f>'Матрица обязательств'!J5</f>
        <v>0</v>
      </c>
      <c r="K5" s="127">
        <f>'Матрица обязательств'!K5</f>
        <v>0</v>
      </c>
      <c r="L5" s="127">
        <f>'Матрица обязательств'!L5</f>
        <v>0</v>
      </c>
      <c r="M5" s="127">
        <f>'Матрица обязательств'!M5</f>
        <v>0</v>
      </c>
      <c r="N5" s="127">
        <f>'Матрица обязательств'!N5</f>
        <v>0</v>
      </c>
      <c r="O5" s="127">
        <f>'Матрица обязательств'!O5</f>
        <v>0</v>
      </c>
      <c r="P5" s="127"/>
      <c r="Q5" s="127"/>
      <c r="R5" s="127"/>
      <c r="S5" s="37"/>
      <c r="T5" s="37"/>
      <c r="U5" s="37"/>
      <c r="V5" s="38"/>
    </row>
    <row r="6" spans="1:25" ht="35.1" customHeight="1" x14ac:dyDescent="0.25">
      <c r="A6" s="322" t="str">
        <f>'Матрица обязательств'!A6</f>
        <v>I.3</v>
      </c>
      <c r="B6" s="127">
        <f>'Матрица обязательств'!B6</f>
        <v>0</v>
      </c>
      <c r="C6" s="127">
        <f>'Матрица обязательств'!C6</f>
        <v>0</v>
      </c>
      <c r="D6" s="127">
        <f>'Матрица обязательств'!D6</f>
        <v>0</v>
      </c>
      <c r="E6" s="127">
        <f>'Матрица обязательств'!E6</f>
        <v>0</v>
      </c>
      <c r="F6" s="127">
        <f>'Матрица обязательств'!F6</f>
        <v>0</v>
      </c>
      <c r="G6" s="127">
        <f>'Матрица обязательств'!G6</f>
        <v>0</v>
      </c>
      <c r="H6" s="127">
        <f>'Матрица обязательств'!H6</f>
        <v>0</v>
      </c>
      <c r="I6" s="127">
        <f>'Матрица обязательств'!I6</f>
        <v>0</v>
      </c>
      <c r="J6" s="127">
        <f>'Матрица обязательств'!J6</f>
        <v>0</v>
      </c>
      <c r="K6" s="127">
        <f>'Матрица обязательств'!K6</f>
        <v>0</v>
      </c>
      <c r="L6" s="127">
        <f>'Матрица обязательств'!L6</f>
        <v>0</v>
      </c>
      <c r="M6" s="127">
        <f>'Матрица обязательств'!M6</f>
        <v>0</v>
      </c>
      <c r="N6" s="127">
        <f>'Матрица обязательств'!N6</f>
        <v>0</v>
      </c>
      <c r="O6" s="127">
        <f>'Матрица обязательств'!O6</f>
        <v>0</v>
      </c>
      <c r="P6" s="127"/>
      <c r="Q6" s="127"/>
      <c r="R6" s="127"/>
      <c r="S6" s="37"/>
      <c r="T6" s="37"/>
      <c r="U6" s="37"/>
      <c r="V6" s="38"/>
    </row>
    <row r="7" spans="1:25" ht="15.75" customHeight="1" x14ac:dyDescent="0.25">
      <c r="A7" s="322" t="str">
        <f>'Матрица обязательств'!A7</f>
        <v>I.4</v>
      </c>
      <c r="B7" s="127">
        <f>'Матрица обязательств'!B7</f>
        <v>0</v>
      </c>
      <c r="C7" s="127">
        <f>'Матрица обязательств'!C7</f>
        <v>0</v>
      </c>
      <c r="D7" s="127">
        <f>'Матрица обязательств'!D7</f>
        <v>0</v>
      </c>
      <c r="E7" s="127">
        <f>'Матрица обязательств'!E7</f>
        <v>0</v>
      </c>
      <c r="F7" s="127">
        <f>'Матрица обязательств'!F7</f>
        <v>0</v>
      </c>
      <c r="G7" s="127">
        <f>'Матрица обязательств'!G7</f>
        <v>0</v>
      </c>
      <c r="H7" s="127">
        <f>'Матрица обязательств'!H7</f>
        <v>0</v>
      </c>
      <c r="I7" s="127">
        <f>'Матрица обязательств'!I7</f>
        <v>0</v>
      </c>
      <c r="J7" s="127">
        <f>'Матрица обязательств'!J7</f>
        <v>0</v>
      </c>
      <c r="K7" s="127">
        <f>'Матрица обязательств'!K7</f>
        <v>0</v>
      </c>
      <c r="L7" s="127">
        <f>'Матрица обязательств'!L7</f>
        <v>0</v>
      </c>
      <c r="M7" s="127">
        <f>'Матрица обязательств'!M7</f>
        <v>0</v>
      </c>
      <c r="N7" s="127">
        <f>'Матрица обязательств'!N7</f>
        <v>0</v>
      </c>
      <c r="O7" s="127">
        <f>'Матрица обязательств'!O7</f>
        <v>0</v>
      </c>
      <c r="P7" s="127"/>
      <c r="Q7" s="127"/>
      <c r="R7" s="127"/>
      <c r="S7" s="37"/>
      <c r="T7" s="37"/>
      <c r="U7" s="37"/>
      <c r="V7" s="38"/>
    </row>
    <row r="8" spans="1:25" ht="15.75" customHeight="1" thickBot="1" x14ac:dyDescent="0.3">
      <c r="A8" s="323" t="str">
        <f>'Матрица обязательств'!A8</f>
        <v>I.5</v>
      </c>
      <c r="B8" s="324">
        <f>'Матрица обязательств'!B8</f>
        <v>0</v>
      </c>
      <c r="C8" s="324">
        <f>'Матрица обязательств'!C8</f>
        <v>0</v>
      </c>
      <c r="D8" s="324">
        <f>'Матрица обязательств'!D8</f>
        <v>0</v>
      </c>
      <c r="E8" s="324">
        <f>'Матрица обязательств'!E8</f>
        <v>0</v>
      </c>
      <c r="F8" s="324">
        <f>'Матрица обязательств'!F8</f>
        <v>0</v>
      </c>
      <c r="G8" s="324">
        <f>'Матрица обязательств'!G8</f>
        <v>0</v>
      </c>
      <c r="H8" s="324">
        <f>'Матрица обязательств'!H8</f>
        <v>0</v>
      </c>
      <c r="I8" s="324">
        <f>'Матрица обязательств'!I8</f>
        <v>0</v>
      </c>
      <c r="J8" s="324">
        <f>'Матрица обязательств'!J8</f>
        <v>0</v>
      </c>
      <c r="K8" s="324">
        <f>'Матрица обязательств'!K8</f>
        <v>0</v>
      </c>
      <c r="L8" s="324">
        <f>'Матрица обязательств'!L8</f>
        <v>0</v>
      </c>
      <c r="M8" s="324">
        <f>'Матрица обязательств'!M8</f>
        <v>0</v>
      </c>
      <c r="N8" s="324">
        <f>'Матрица обязательств'!N8</f>
        <v>0</v>
      </c>
      <c r="O8" s="324">
        <f>'Матрица обязательств'!O8</f>
        <v>0</v>
      </c>
      <c r="P8" s="324"/>
      <c r="Q8" s="324"/>
      <c r="R8" s="324"/>
      <c r="S8" s="39"/>
      <c r="T8" s="39"/>
      <c r="U8" s="39"/>
      <c r="V8" s="40"/>
      <c r="W8" s="35"/>
    </row>
    <row r="9" spans="1:25" ht="15.75" customHeight="1" x14ac:dyDescent="0.25">
      <c r="A9" s="117">
        <f>'Матрица обязательств'!A9</f>
        <v>0</v>
      </c>
      <c r="B9" s="266">
        <f>'Матрица обязательств'!B9</f>
        <v>0</v>
      </c>
      <c r="C9" s="266">
        <f>'Матрица обязательств'!C9</f>
        <v>0</v>
      </c>
      <c r="D9" s="117">
        <f>'Матрица обязательств'!D9</f>
        <v>0</v>
      </c>
      <c r="E9" s="117">
        <f>'Матрица обязательств'!E9</f>
        <v>0</v>
      </c>
      <c r="F9" s="117">
        <f>'Матрица обязательств'!F9</f>
        <v>0</v>
      </c>
      <c r="G9" s="117">
        <f>'Матрица обязательств'!G9</f>
        <v>0</v>
      </c>
      <c r="H9" s="117">
        <f>'Матрица обязательств'!H9</f>
        <v>0</v>
      </c>
      <c r="I9" s="117">
        <f>'Матрица обязательств'!I9</f>
        <v>0</v>
      </c>
      <c r="J9" s="7">
        <f>'Матрица обязательств'!J9</f>
        <v>0</v>
      </c>
      <c r="K9" s="117">
        <f>'Матрица обязательств'!K9</f>
        <v>0</v>
      </c>
      <c r="L9" s="117">
        <f>'Матрица обязательств'!L9</f>
        <v>0</v>
      </c>
      <c r="M9">
        <f>'Матрица обязательств'!M9</f>
        <v>0</v>
      </c>
      <c r="N9">
        <f>'Матрица обязательств'!N9</f>
        <v>0</v>
      </c>
      <c r="O9">
        <f>'Матрица обязательств'!O9</f>
        <v>0</v>
      </c>
      <c r="P9"/>
      <c r="Q9"/>
      <c r="R9"/>
    </row>
    <row r="10" spans="1:25" ht="15.75" customHeight="1" x14ac:dyDescent="0.25">
      <c r="A10" s="117">
        <f>'Матрица обязательств'!A10</f>
        <v>0</v>
      </c>
      <c r="B10" s="266">
        <f>'Матрица обязательств'!B10</f>
        <v>0</v>
      </c>
      <c r="C10" s="266">
        <f>'Матрица обязательств'!C10</f>
        <v>0</v>
      </c>
      <c r="D10" s="117">
        <f>'Матрица обязательств'!D10</f>
        <v>0</v>
      </c>
      <c r="E10" s="117">
        <f>'Матрица обязательств'!E10</f>
        <v>0</v>
      </c>
      <c r="F10" s="117">
        <f>'Матрица обязательств'!F10</f>
        <v>0</v>
      </c>
      <c r="G10" s="117">
        <f>'Матрица обязательств'!G10</f>
        <v>0</v>
      </c>
      <c r="H10" s="117">
        <f>'Матрица обязательств'!H10</f>
        <v>0</v>
      </c>
      <c r="I10" s="117">
        <f>'Матрица обязательств'!I10</f>
        <v>0</v>
      </c>
      <c r="J10" s="7">
        <f>'Матрица обязательств'!J10</f>
        <v>0</v>
      </c>
      <c r="K10" s="117">
        <f>'Матрица обязательств'!K10</f>
        <v>0</v>
      </c>
      <c r="L10" s="117">
        <f>'Матрица обязательств'!L10</f>
        <v>0</v>
      </c>
      <c r="M10">
        <f>'Матрица обязательств'!M10</f>
        <v>0</v>
      </c>
      <c r="N10">
        <f>'Матрица обязательств'!N10</f>
        <v>0</v>
      </c>
      <c r="O10">
        <f>'Матрица обязательств'!O10</f>
        <v>0</v>
      </c>
      <c r="P10"/>
      <c r="Q10"/>
      <c r="R10"/>
    </row>
    <row r="11" spans="1:25" ht="15.75" customHeight="1" x14ac:dyDescent="0.25">
      <c r="A11" s="117">
        <f>'Матрица обязательств'!A11</f>
        <v>0</v>
      </c>
      <c r="B11" s="266">
        <f>'Матрица обязательств'!B11</f>
        <v>0</v>
      </c>
      <c r="C11" s="266">
        <f>'Матрица обязательств'!C11</f>
        <v>0</v>
      </c>
      <c r="D11" s="117">
        <f>'Матрица обязательств'!D11</f>
        <v>0</v>
      </c>
      <c r="E11" s="117">
        <f>'Матрица обязательств'!E11</f>
        <v>0</v>
      </c>
      <c r="F11" s="117">
        <f>'Матрица обязательств'!F11</f>
        <v>0</v>
      </c>
      <c r="G11" s="117">
        <f>'Матрица обязательств'!G11</f>
        <v>0</v>
      </c>
      <c r="H11" s="117">
        <f>'Матрица обязательств'!H11</f>
        <v>0</v>
      </c>
      <c r="I11" s="117">
        <f>'Матрица обязательств'!I11</f>
        <v>0</v>
      </c>
      <c r="J11" s="7">
        <f>'Матрица обязательств'!J11</f>
        <v>0</v>
      </c>
      <c r="K11" s="117">
        <f>'Матрица обязательств'!K11</f>
        <v>0</v>
      </c>
      <c r="L11" s="117">
        <f>'Матрица обязательств'!L11</f>
        <v>0</v>
      </c>
      <c r="M11">
        <f>'Матрица обязательств'!M11</f>
        <v>0</v>
      </c>
      <c r="N11" s="15">
        <f>'Матрица обязательств'!N11</f>
        <v>0</v>
      </c>
      <c r="O11" s="15">
        <f>'Матрица обязательств'!O11</f>
        <v>0</v>
      </c>
    </row>
    <row r="12" spans="1:25" ht="15.75" customHeight="1" x14ac:dyDescent="0.25">
      <c r="A12" s="117">
        <f>'Матрица обязательств'!A12</f>
        <v>0</v>
      </c>
      <c r="B12" s="266">
        <f>'Матрица обязательств'!B12</f>
        <v>0</v>
      </c>
      <c r="C12" s="266">
        <f>'Матрица обязательств'!C12</f>
        <v>0</v>
      </c>
      <c r="D12" s="117">
        <f>'Матрица обязательств'!D12</f>
        <v>0</v>
      </c>
      <c r="E12" s="117">
        <f>'Матрица обязательств'!E12</f>
        <v>0</v>
      </c>
      <c r="F12" s="117">
        <f>'Матрица обязательств'!F12</f>
        <v>0</v>
      </c>
      <c r="G12" s="117">
        <f>'Матрица обязательств'!G12</f>
        <v>0</v>
      </c>
      <c r="H12" s="117">
        <f>'Матрица обязательств'!H12</f>
        <v>0</v>
      </c>
      <c r="I12" s="117">
        <f>'Матрица обязательств'!I12</f>
        <v>0</v>
      </c>
      <c r="J12" s="7">
        <f>'Матрица обязательств'!J12</f>
        <v>0</v>
      </c>
      <c r="K12" s="117">
        <f>'Матрица обязательств'!K12</f>
        <v>0</v>
      </c>
      <c r="L12" s="117">
        <f>'Матрица обязательств'!L12</f>
        <v>0</v>
      </c>
      <c r="M12" s="34">
        <f>'Матрица обязательств'!M12</f>
        <v>0</v>
      </c>
      <c r="N12" s="34">
        <f>'Матрица обязательств'!N12</f>
        <v>0</v>
      </c>
      <c r="O12" s="34">
        <f>'Матрица обязательств'!O12</f>
        <v>0</v>
      </c>
      <c r="S12" s="34"/>
      <c r="T12" s="34"/>
      <c r="U12" s="34"/>
      <c r="V12" s="34"/>
      <c r="W12" s="34"/>
      <c r="X12" s="34"/>
      <c r="Y12" s="34"/>
    </row>
    <row r="13" spans="1:25" ht="15.75" customHeight="1" x14ac:dyDescent="0.25">
      <c r="A13" s="117">
        <f>'Матрица обязательств'!A13</f>
        <v>0</v>
      </c>
      <c r="B13" s="266">
        <f>'Матрица обязательств'!B13</f>
        <v>0</v>
      </c>
      <c r="C13" s="266">
        <f>'Матрица обязательств'!C13</f>
        <v>0</v>
      </c>
      <c r="D13" s="117">
        <f>'Матрица обязательств'!D13</f>
        <v>0</v>
      </c>
      <c r="E13" s="117">
        <f>'Матрица обязательств'!E13</f>
        <v>0</v>
      </c>
      <c r="F13" s="117">
        <f>'Матрица обязательств'!F13</f>
        <v>0</v>
      </c>
      <c r="G13" s="117">
        <f>'Матрица обязательств'!G13</f>
        <v>0</v>
      </c>
      <c r="H13" s="117">
        <f>'Матрица обязательств'!H13</f>
        <v>0</v>
      </c>
      <c r="I13" s="117">
        <f>'Матрица обязательств'!I13</f>
        <v>0</v>
      </c>
      <c r="J13" s="7">
        <f>'Матрица обязательств'!J13</f>
        <v>0</v>
      </c>
      <c r="K13" s="117">
        <f>'Матрица обязательств'!K13</f>
        <v>0</v>
      </c>
      <c r="L13" s="117">
        <f>'Матрица обязательств'!L13</f>
        <v>0</v>
      </c>
      <c r="M13">
        <f>'Матрица обязательств'!M13</f>
        <v>0</v>
      </c>
      <c r="N13" s="15">
        <f>'Матрица обязательств'!N13</f>
        <v>0</v>
      </c>
      <c r="O13" s="15">
        <f>'Матрица обязательств'!O13</f>
        <v>0</v>
      </c>
    </row>
    <row r="14" spans="1:25" ht="15.75" customHeight="1" thickBot="1" x14ac:dyDescent="0.3">
      <c r="A14" s="14">
        <f>'Матрица обязательств'!A14</f>
        <v>0</v>
      </c>
      <c r="B14" s="117">
        <f>'Матрица обязательств'!B14</f>
        <v>0</v>
      </c>
      <c r="C14" s="117">
        <f>'Матрица обязательств'!C14</f>
        <v>0</v>
      </c>
      <c r="D14" s="117">
        <f>'Матрица обязательств'!D14</f>
        <v>0</v>
      </c>
      <c r="E14" s="117">
        <f>'Матрица обязательств'!E14</f>
        <v>0</v>
      </c>
      <c r="F14" s="117">
        <f>'Матрица обязательств'!F14</f>
        <v>0</v>
      </c>
      <c r="G14" s="117">
        <f>'Матрица обязательств'!G14</f>
        <v>0</v>
      </c>
      <c r="H14" s="117">
        <f>'Матрица обязательств'!H14</f>
        <v>0</v>
      </c>
      <c r="I14" s="117">
        <f>'Матрица обязательств'!I14</f>
        <v>0</v>
      </c>
      <c r="J14" s="7">
        <f>'Матрица обязательств'!J14</f>
        <v>0</v>
      </c>
      <c r="K14" s="117">
        <f>'Матрица обязательств'!K14</f>
        <v>0</v>
      </c>
      <c r="L14" s="117">
        <f>'Матрица обязательств'!L14</f>
        <v>0</v>
      </c>
      <c r="M14">
        <f>'Матрица обязательств'!M14</f>
        <v>0</v>
      </c>
      <c r="N14" s="15">
        <f>'Матрица обязательств'!N14</f>
        <v>0</v>
      </c>
      <c r="O14" s="15">
        <f>'Матрица обязательств'!O14</f>
        <v>0</v>
      </c>
    </row>
    <row r="15" spans="1:25" ht="33" customHeight="1" thickBot="1" x14ac:dyDescent="0.3">
      <c r="A15" s="43" t="str">
        <f>'Матрица обязательств'!A15</f>
        <v>№ п/п</v>
      </c>
      <c r="B15" s="43" t="str">
        <f>'Матрица обязательств'!B15</f>
        <v>Влияние и результаты</v>
      </c>
      <c r="C15" s="43" t="str">
        <f>'Матрица обязательств'!C15</f>
        <v>Программная область</v>
      </c>
      <c r="D15" s="43" t="str">
        <f>'Матрица обязательств'!D15</f>
        <v>Источник</v>
      </c>
      <c r="E15" s="43" t="str">
        <f>'Матрица обязательств'!E15</f>
        <v>Статус модификации</v>
      </c>
      <c r="F15" s="43" t="str">
        <f>'Матрица обязательств'!F15</f>
        <v>Действие</v>
      </c>
      <c r="G15" s="43" t="str">
        <f>'Матрица обязательств'!G15</f>
        <v>Индикатор</v>
      </c>
      <c r="H15" s="43" t="str">
        <f>'Матрица обязательств'!H15</f>
        <v>Категория индикатора**</v>
      </c>
      <c r="I15" s="43" t="str">
        <f>'Матрица обязательств'!I15</f>
        <v>Исходный показатель</v>
      </c>
      <c r="J15" s="44" t="str">
        <f>'Матрица обязательств'!J15</f>
        <v>(Исходный год)</v>
      </c>
      <c r="K15" s="43" t="str">
        <f>'Матрица обязательств'!K15</f>
        <v>Итоговая цель</v>
      </c>
      <c r="L15" s="44" t="str">
        <f>'Матрица обязательств'!L15</f>
        <v>(Целевой год)</v>
      </c>
      <c r="M15" s="270">
        <f>'Матрица обязательств'!M15</f>
        <v>2019</v>
      </c>
      <c r="N15" s="271">
        <f>'Матрица обязательств'!N15</f>
        <v>2020</v>
      </c>
      <c r="O15" s="271">
        <f>'Матрица обязательств'!O15</f>
        <v>2021</v>
      </c>
      <c r="P15" s="269" t="s">
        <v>175</v>
      </c>
      <c r="Q15" s="269" t="s">
        <v>176</v>
      </c>
      <c r="R15" s="269" t="s">
        <v>177</v>
      </c>
      <c r="S15" s="311" t="s">
        <v>178</v>
      </c>
      <c r="T15" s="311" t="s">
        <v>179</v>
      </c>
      <c r="U15" s="311" t="s">
        <v>180</v>
      </c>
      <c r="V15" s="312" t="s">
        <v>181</v>
      </c>
      <c r="W15" s="313" t="s">
        <v>262</v>
      </c>
      <c r="X15" s="314" t="s">
        <v>263</v>
      </c>
      <c r="Y15" s="315" t="s">
        <v>182</v>
      </c>
    </row>
    <row r="16" spans="1:25" ht="39" customHeight="1" x14ac:dyDescent="0.25">
      <c r="A16" s="45">
        <f>'Матрица обязательств'!A16</f>
        <v>1</v>
      </c>
      <c r="B16" s="46" t="str">
        <f>'Матрица обязательств'!B16</f>
        <v>Финансирование</v>
      </c>
      <c r="C16" s="46">
        <f>'Матрица обязательств'!C16</f>
        <v>0</v>
      </c>
      <c r="D16" s="46">
        <f>'Матрица обязательств'!D16</f>
        <v>0</v>
      </c>
      <c r="E16" s="46">
        <f>'Матрица обязательств'!E16</f>
        <v>0</v>
      </c>
      <c r="F16" s="46">
        <f>'Матрица обязательств'!F16</f>
        <v>0</v>
      </c>
      <c r="G16" s="46">
        <f>'Матрица обязательств'!G16</f>
        <v>0</v>
      </c>
      <c r="H16" s="46">
        <f>'Матрица обязательств'!H16</f>
        <v>0</v>
      </c>
      <c r="I16" s="46">
        <f>'Матрица обязательств'!I16</f>
        <v>0</v>
      </c>
      <c r="J16" s="46">
        <f>'Матрица обязательств'!J16</f>
        <v>0</v>
      </c>
      <c r="K16" s="46">
        <f>'Матрица обязательств'!K16</f>
        <v>0</v>
      </c>
      <c r="L16" s="46">
        <f>'Матрица обязательств'!L16</f>
        <v>0</v>
      </c>
      <c r="M16" s="46">
        <f>'Матрица обязательств'!M16</f>
        <v>0</v>
      </c>
      <c r="N16" s="46">
        <f>'Матрица обязательств'!N16</f>
        <v>0</v>
      </c>
      <c r="O16" s="46">
        <f>'Матрица обязательств'!O16</f>
        <v>0</v>
      </c>
      <c r="P16" s="46"/>
      <c r="Q16" s="46"/>
      <c r="R16" s="46"/>
      <c r="S16" s="309"/>
      <c r="T16" s="309"/>
      <c r="U16" s="309"/>
      <c r="V16" s="309"/>
      <c r="W16" s="309"/>
      <c r="X16" s="310"/>
      <c r="Y16" s="310"/>
    </row>
    <row r="17" spans="1:26" ht="30" customHeight="1" x14ac:dyDescent="0.2">
      <c r="A17" s="48">
        <f>'Матрица обязательств'!A17</f>
        <v>1.1000000000000001</v>
      </c>
      <c r="B17" s="49">
        <f>'Матрица обязательств'!B17</f>
        <v>0</v>
      </c>
      <c r="C17" s="50">
        <f>'Матрица обязательств'!C17</f>
        <v>0</v>
      </c>
      <c r="D17" s="50">
        <f>'Матрица обязательств'!D17</f>
        <v>0</v>
      </c>
      <c r="E17" s="50">
        <f>'Матрица обязательств'!E17</f>
        <v>0</v>
      </c>
      <c r="F17" s="50">
        <f>'Матрица обязательств'!F17</f>
        <v>0</v>
      </c>
      <c r="G17" s="50">
        <f>'Матрица обязательств'!G17</f>
        <v>0</v>
      </c>
      <c r="H17" s="50">
        <f>'Матрица обязательств'!H17</f>
        <v>0</v>
      </c>
      <c r="I17" s="267">
        <f>'Матрица обязательств'!I17</f>
        <v>0</v>
      </c>
      <c r="J17" s="50">
        <f>'Матрица обязательств'!J17</f>
        <v>0</v>
      </c>
      <c r="K17" s="267">
        <f>'Матрица обязательств'!K17</f>
        <v>0</v>
      </c>
      <c r="L17" s="50">
        <f>'Матрица обязательств'!L17</f>
        <v>0</v>
      </c>
      <c r="M17" s="50">
        <f>'Матрица обязательств'!M17</f>
        <v>0</v>
      </c>
      <c r="N17" s="50">
        <f>'Матрица обязательств'!N17</f>
        <v>0</v>
      </c>
      <c r="O17" s="50">
        <f>'Матрица обязательств'!O17</f>
        <v>0</v>
      </c>
      <c r="P17" s="50"/>
      <c r="Q17" s="50"/>
      <c r="R17" s="50"/>
      <c r="S17" s="281"/>
      <c r="T17" s="281"/>
      <c r="U17" s="281"/>
      <c r="V17" s="281"/>
      <c r="W17" s="281"/>
      <c r="X17" s="284"/>
      <c r="Y17" s="284"/>
    </row>
    <row r="18" spans="1:26" ht="15.75" x14ac:dyDescent="0.2">
      <c r="A18" s="48">
        <f>'Матрица обязательств'!A18</f>
        <v>1.2</v>
      </c>
      <c r="B18" s="49">
        <f>'Матрица обязательств'!B18</f>
        <v>0</v>
      </c>
      <c r="C18" s="50">
        <f>'Матрица обязательств'!C18</f>
        <v>0</v>
      </c>
      <c r="D18" s="50">
        <f>'Матрица обязательств'!D18</f>
        <v>0</v>
      </c>
      <c r="E18" s="50">
        <f>'Матрица обязательств'!E18</f>
        <v>0</v>
      </c>
      <c r="F18" s="50">
        <f>'Матрица обязательств'!F18</f>
        <v>0</v>
      </c>
      <c r="G18" s="50">
        <f>'Матрица обязательств'!G18</f>
        <v>0</v>
      </c>
      <c r="H18" s="50">
        <f>'Матрица обязательств'!H18</f>
        <v>0</v>
      </c>
      <c r="I18" s="267">
        <f>'Матрица обязательств'!I18</f>
        <v>0</v>
      </c>
      <c r="J18" s="50">
        <f>'Матрица обязательств'!J18</f>
        <v>0</v>
      </c>
      <c r="K18" s="267">
        <f>'Матрица обязательств'!K18</f>
        <v>0</v>
      </c>
      <c r="L18" s="50">
        <f>'Матрица обязательств'!L18</f>
        <v>0</v>
      </c>
      <c r="M18" s="50">
        <f>'Матрица обязательств'!M18</f>
        <v>0</v>
      </c>
      <c r="N18" s="50">
        <f>'Матрица обязательств'!N18</f>
        <v>0</v>
      </c>
      <c r="O18" s="50">
        <f>'Матрица обязательств'!O18</f>
        <v>0</v>
      </c>
      <c r="P18" s="50"/>
      <c r="Q18" s="50"/>
      <c r="R18" s="50"/>
      <c r="S18" s="281"/>
      <c r="T18" s="281"/>
      <c r="U18" s="281"/>
      <c r="V18" s="281"/>
      <c r="W18" s="281"/>
      <c r="X18" s="284"/>
      <c r="Y18" s="284"/>
    </row>
    <row r="19" spans="1:26" ht="15.75" x14ac:dyDescent="0.2">
      <c r="A19" s="48">
        <f>'Матрица обязательств'!A19</f>
        <v>1.3</v>
      </c>
      <c r="B19" s="49">
        <f>'Матрица обязательств'!B19</f>
        <v>0</v>
      </c>
      <c r="C19" s="50">
        <f>'Матрица обязательств'!C19</f>
        <v>0</v>
      </c>
      <c r="D19" s="50">
        <f>'Матрица обязательств'!D19</f>
        <v>0</v>
      </c>
      <c r="E19" s="50">
        <f>'Матрица обязательств'!E19</f>
        <v>0</v>
      </c>
      <c r="F19" s="50">
        <f>'Матрица обязательств'!F19</f>
        <v>0</v>
      </c>
      <c r="G19" s="50">
        <f>'Матрица обязательств'!G19</f>
        <v>0</v>
      </c>
      <c r="H19" s="50">
        <f>'Матрица обязательств'!H19</f>
        <v>0</v>
      </c>
      <c r="I19" s="267">
        <f>'Матрица обязательств'!I19</f>
        <v>0</v>
      </c>
      <c r="J19" s="50">
        <f>'Матрица обязательств'!J19</f>
        <v>0</v>
      </c>
      <c r="K19" s="267">
        <f>'Матрица обязательств'!K19</f>
        <v>0</v>
      </c>
      <c r="L19" s="50">
        <f>'Матрица обязательств'!L19</f>
        <v>0</v>
      </c>
      <c r="M19" s="50">
        <f>'Матрица обязательств'!M19</f>
        <v>0</v>
      </c>
      <c r="N19" s="50">
        <f>'Матрица обязательств'!N19</f>
        <v>0</v>
      </c>
      <c r="O19" s="50">
        <f>'Матрица обязательств'!O19</f>
        <v>0</v>
      </c>
      <c r="P19" s="50"/>
      <c r="Q19" s="50"/>
      <c r="R19" s="50"/>
      <c r="S19" s="281"/>
      <c r="T19" s="281"/>
      <c r="U19" s="281"/>
      <c r="V19" s="281"/>
      <c r="W19" s="281"/>
      <c r="X19" s="284"/>
      <c r="Y19" s="284"/>
    </row>
    <row r="20" spans="1:26" ht="15.75" x14ac:dyDescent="0.2">
      <c r="A20" s="48">
        <f>'Матрица обязательств'!A20</f>
        <v>1.4</v>
      </c>
      <c r="B20" s="49">
        <f>'Матрица обязательств'!B20</f>
        <v>0</v>
      </c>
      <c r="C20" s="50">
        <f>'Матрица обязательств'!C20</f>
        <v>0</v>
      </c>
      <c r="D20" s="50">
        <f>'Матрица обязательств'!D20</f>
        <v>0</v>
      </c>
      <c r="E20" s="50">
        <f>'Матрица обязательств'!E20</f>
        <v>0</v>
      </c>
      <c r="F20" s="50">
        <f>'Матрица обязательств'!F20</f>
        <v>0</v>
      </c>
      <c r="G20" s="50">
        <f>'Матрица обязательств'!G20</f>
        <v>0</v>
      </c>
      <c r="H20" s="50">
        <f>'Матрица обязательств'!H20</f>
        <v>0</v>
      </c>
      <c r="I20" s="267">
        <f>'Матрица обязательств'!I20</f>
        <v>0</v>
      </c>
      <c r="J20" s="50">
        <f>'Матрица обязательств'!J20</f>
        <v>0</v>
      </c>
      <c r="K20" s="267">
        <f>'Матрица обязательств'!K20</f>
        <v>0</v>
      </c>
      <c r="L20" s="50">
        <f>'Матрица обязательств'!L20</f>
        <v>0</v>
      </c>
      <c r="M20" s="50">
        <f>'Матрица обязательств'!M20</f>
        <v>0</v>
      </c>
      <c r="N20" s="50">
        <f>'Матрица обязательств'!N20</f>
        <v>0</v>
      </c>
      <c r="O20" s="50">
        <f>'Матрица обязательств'!O20</f>
        <v>0</v>
      </c>
      <c r="P20" s="50"/>
      <c r="Q20" s="50"/>
      <c r="R20" s="50"/>
      <c r="S20" s="281"/>
      <c r="T20" s="281"/>
      <c r="U20" s="281"/>
      <c r="V20" s="281"/>
      <c r="W20" s="281"/>
      <c r="X20" s="284"/>
      <c r="Y20" s="284"/>
    </row>
    <row r="21" spans="1:26" ht="15.75" customHeight="1" x14ac:dyDescent="0.2">
      <c r="A21" s="48">
        <f>'Матрица обязательств'!A21</f>
        <v>1.5</v>
      </c>
      <c r="B21" s="49">
        <f>'Матрица обязательств'!B21</f>
        <v>0</v>
      </c>
      <c r="C21" s="50">
        <f>'Матрица обязательств'!C21</f>
        <v>0</v>
      </c>
      <c r="D21" s="50">
        <f>'Матрица обязательств'!D21</f>
        <v>0</v>
      </c>
      <c r="E21" s="50">
        <f>'Матрица обязательств'!E21</f>
        <v>0</v>
      </c>
      <c r="F21" s="50">
        <f>'Матрица обязательств'!F21</f>
        <v>0</v>
      </c>
      <c r="G21" s="50">
        <f>'Матрица обязательств'!G21</f>
        <v>0</v>
      </c>
      <c r="H21" s="50">
        <f>'Матрица обязательств'!H21</f>
        <v>0</v>
      </c>
      <c r="I21" s="267">
        <f>'Матрица обязательств'!I21</f>
        <v>0</v>
      </c>
      <c r="J21" s="267">
        <f>'Матрица обязательств'!J21</f>
        <v>0</v>
      </c>
      <c r="K21" s="267">
        <f>'Матрица обязательств'!K21</f>
        <v>0</v>
      </c>
      <c r="L21" s="267">
        <f>'Матрица обязательств'!L21</f>
        <v>0</v>
      </c>
      <c r="M21" s="267">
        <f>'Матрица обязательств'!M21</f>
        <v>0</v>
      </c>
      <c r="N21" s="50">
        <f>'Матрица обязательств'!N21</f>
        <v>0</v>
      </c>
      <c r="O21" s="50">
        <f>'Матрица обязательств'!O21</f>
        <v>0</v>
      </c>
      <c r="P21" s="50"/>
      <c r="Q21" s="50"/>
      <c r="R21" s="50"/>
      <c r="S21" s="281"/>
      <c r="T21" s="281"/>
      <c r="U21" s="281"/>
      <c r="V21" s="281"/>
      <c r="W21" s="281"/>
      <c r="X21" s="284"/>
      <c r="Y21" s="284"/>
    </row>
    <row r="22" spans="1:26" ht="15.75" customHeight="1" x14ac:dyDescent="0.2">
      <c r="A22" s="48">
        <f>'Матрица обязательств'!A22</f>
        <v>1.6</v>
      </c>
      <c r="B22" s="49">
        <f>'Матрица обязательств'!B22</f>
        <v>0</v>
      </c>
      <c r="C22" s="50">
        <f>'Матрица обязательств'!C22</f>
        <v>0</v>
      </c>
      <c r="D22" s="50">
        <f>'Матрица обязательств'!D22</f>
        <v>0</v>
      </c>
      <c r="E22" s="50">
        <f>'Матрица обязательств'!E22</f>
        <v>0</v>
      </c>
      <c r="F22" s="50">
        <f>'Матрица обязательств'!F22</f>
        <v>0</v>
      </c>
      <c r="G22" s="50">
        <f>'Матрица обязательств'!G22</f>
        <v>0</v>
      </c>
      <c r="H22" s="50">
        <f>'Матрица обязательств'!H22</f>
        <v>0</v>
      </c>
      <c r="I22" s="267">
        <f>'Матрица обязательств'!I22</f>
        <v>0</v>
      </c>
      <c r="J22" s="267">
        <f>'Матрица обязательств'!J22</f>
        <v>0</v>
      </c>
      <c r="K22" s="267">
        <f>'Матрица обязательств'!K22</f>
        <v>0</v>
      </c>
      <c r="L22" s="267">
        <f>'Матрица обязательств'!L22</f>
        <v>0</v>
      </c>
      <c r="M22" s="267">
        <f>'Матрица обязательств'!M22</f>
        <v>0</v>
      </c>
      <c r="N22" s="50">
        <f>'Матрица обязательств'!N22</f>
        <v>0</v>
      </c>
      <c r="O22" s="50">
        <f>'Матрица обязательств'!O22</f>
        <v>0</v>
      </c>
      <c r="P22" s="50"/>
      <c r="Q22" s="50"/>
      <c r="R22" s="50"/>
      <c r="S22" s="281"/>
      <c r="T22" s="281"/>
      <c r="U22" s="281"/>
      <c r="V22" s="281"/>
      <c r="W22" s="281"/>
      <c r="X22" s="284"/>
      <c r="Y22" s="284"/>
    </row>
    <row r="23" spans="1:26" ht="15.75" customHeight="1" x14ac:dyDescent="0.2">
      <c r="A23" s="48">
        <f>'Матрица обязательств'!A23</f>
        <v>1.7</v>
      </c>
      <c r="B23" s="49">
        <f>'Матрица обязательств'!B23</f>
        <v>0</v>
      </c>
      <c r="C23" s="50">
        <f>'Матрица обязательств'!C23</f>
        <v>0</v>
      </c>
      <c r="D23" s="50">
        <f>'Матрица обязательств'!D23</f>
        <v>0</v>
      </c>
      <c r="E23" s="50">
        <f>'Матрица обязательств'!E23</f>
        <v>0</v>
      </c>
      <c r="F23" s="50">
        <f>'Матрица обязательств'!F23</f>
        <v>0</v>
      </c>
      <c r="G23" s="50">
        <f>'Матрица обязательств'!G23</f>
        <v>0</v>
      </c>
      <c r="H23" s="50">
        <f>'Матрица обязательств'!H23</f>
        <v>0</v>
      </c>
      <c r="I23" s="267">
        <f>'Матрица обязательств'!I23</f>
        <v>0</v>
      </c>
      <c r="J23" s="267">
        <f>'Матрица обязательств'!J23</f>
        <v>0</v>
      </c>
      <c r="K23" s="267">
        <f>'Матрица обязательств'!K23</f>
        <v>0</v>
      </c>
      <c r="L23" s="267">
        <f>'Матрица обязательств'!L23</f>
        <v>0</v>
      </c>
      <c r="M23" s="267">
        <f>'Матрица обязательств'!M23</f>
        <v>0</v>
      </c>
      <c r="N23" s="50">
        <f>'Матрица обязательств'!N23</f>
        <v>0</v>
      </c>
      <c r="O23" s="50">
        <f>'Матрица обязательств'!O23</f>
        <v>0</v>
      </c>
      <c r="P23" s="50"/>
      <c r="Q23" s="50"/>
      <c r="R23" s="50"/>
      <c r="S23" s="281"/>
      <c r="T23" s="281"/>
      <c r="U23" s="281"/>
      <c r="V23" s="281"/>
      <c r="W23" s="281"/>
      <c r="X23" s="284"/>
      <c r="Y23" s="284"/>
    </row>
    <row r="24" spans="1:26" ht="15.75" customHeight="1" x14ac:dyDescent="0.25">
      <c r="A24" s="48">
        <f>'Матрица обязательств'!A24</f>
        <v>1.8</v>
      </c>
      <c r="B24" s="53">
        <f>'Матрица обязательств'!B24</f>
        <v>0</v>
      </c>
      <c r="C24" s="53">
        <f>'Матрица обязательств'!C24</f>
        <v>0</v>
      </c>
      <c r="D24" s="53">
        <f>'Матрица обязательств'!D24</f>
        <v>0</v>
      </c>
      <c r="E24" s="53">
        <f>'Матрица обязательств'!E24</f>
        <v>0</v>
      </c>
      <c r="F24" s="53">
        <f>'Матрица обязательств'!F24</f>
        <v>0</v>
      </c>
      <c r="G24" s="53">
        <f>'Матрица обязательств'!G24</f>
        <v>0</v>
      </c>
      <c r="H24" s="50">
        <f>'Матрица обязательств'!H24</f>
        <v>0</v>
      </c>
      <c r="I24" s="268">
        <f>'Матрица обязательств'!I24</f>
        <v>0</v>
      </c>
      <c r="J24" s="268">
        <f>'Матрица обязательств'!J24</f>
        <v>0</v>
      </c>
      <c r="K24" s="268">
        <f>'Матрица обязательств'!K24</f>
        <v>0</v>
      </c>
      <c r="L24" s="268">
        <f>'Матрица обязательств'!L24</f>
        <v>0</v>
      </c>
      <c r="M24" s="268">
        <f>'Матрица обязательств'!M24</f>
        <v>0</v>
      </c>
      <c r="N24" s="53">
        <f>'Матрица обязательств'!N24</f>
        <v>0</v>
      </c>
      <c r="O24" s="53">
        <f>'Матрица обязательств'!O24</f>
        <v>0</v>
      </c>
      <c r="P24" s="53"/>
      <c r="Q24" s="53"/>
      <c r="R24" s="53"/>
      <c r="S24" s="281"/>
      <c r="T24" s="281"/>
      <c r="U24" s="281"/>
      <c r="V24" s="281"/>
      <c r="W24" s="281"/>
      <c r="X24" s="284"/>
      <c r="Y24" s="284"/>
      <c r="Z24" s="42"/>
    </row>
    <row r="25" spans="1:26" s="42" customFormat="1" ht="15.75" customHeight="1" x14ac:dyDescent="0.25">
      <c r="A25" s="48">
        <f>'Матрица обязательств'!A25</f>
        <v>1.9</v>
      </c>
      <c r="B25" s="53">
        <f>'Матрица обязательств'!B25</f>
        <v>0</v>
      </c>
      <c r="C25" s="53">
        <f>'Матрица обязательств'!C25</f>
        <v>0</v>
      </c>
      <c r="D25" s="53">
        <f>'Матрица обязательств'!D25</f>
        <v>0</v>
      </c>
      <c r="E25" s="53">
        <f>'Матрица обязательств'!E25</f>
        <v>0</v>
      </c>
      <c r="F25" s="53">
        <f>'Матрица обязательств'!F25</f>
        <v>0</v>
      </c>
      <c r="G25" s="53">
        <f>'Матрица обязательств'!G25</f>
        <v>0</v>
      </c>
      <c r="H25" s="50">
        <f>'Матрица обязательств'!H25</f>
        <v>0</v>
      </c>
      <c r="I25" s="272">
        <f>'Матрица обязательств'!I25</f>
        <v>0</v>
      </c>
      <c r="J25" s="268">
        <f>'Матрица обязательств'!J25</f>
        <v>0</v>
      </c>
      <c r="K25" s="268">
        <f>'Матрица обязательств'!K25</f>
        <v>0</v>
      </c>
      <c r="L25" s="268">
        <f>'Матрица обязательств'!L25</f>
        <v>0</v>
      </c>
      <c r="M25" s="268">
        <f>'Матрица обязательств'!M25</f>
        <v>0</v>
      </c>
      <c r="N25" s="53">
        <f>'Матрица обязательств'!N25</f>
        <v>0</v>
      </c>
      <c r="O25" s="53">
        <f>'Матрица обязательств'!O25</f>
        <v>0</v>
      </c>
      <c r="P25" s="53"/>
      <c r="Q25" s="53"/>
      <c r="R25" s="53"/>
      <c r="S25" s="281"/>
      <c r="T25" s="281"/>
      <c r="U25" s="281"/>
      <c r="V25" s="281"/>
      <c r="W25" s="281"/>
      <c r="X25" s="284"/>
      <c r="Y25" s="284"/>
    </row>
    <row r="26" spans="1:26" s="42" customFormat="1" ht="15.75" customHeight="1" x14ac:dyDescent="0.25">
      <c r="A26" s="57">
        <f>'Матрица обязательств'!A26</f>
        <v>2</v>
      </c>
      <c r="B26" s="58" t="str">
        <f>'Матрица обязательств'!B26</f>
        <v>Препараты, материалы и оборудование</v>
      </c>
      <c r="C26" s="58">
        <f>'Матрица обязательств'!C26</f>
        <v>0</v>
      </c>
      <c r="D26" s="58">
        <f>'Матрица обязательств'!D26</f>
        <v>0</v>
      </c>
      <c r="E26" s="58">
        <f>'Матрица обязательств'!E26</f>
        <v>0</v>
      </c>
      <c r="F26" s="58">
        <f>'Матрица обязательств'!F26</f>
        <v>0</v>
      </c>
      <c r="G26" s="58">
        <f>'Матрица обязательств'!G26</f>
        <v>0</v>
      </c>
      <c r="H26" s="58">
        <f>'Матрица обязательств'!H26</f>
        <v>0</v>
      </c>
      <c r="I26" s="273">
        <f>'Матрица обязательств'!I26</f>
        <v>0</v>
      </c>
      <c r="J26" s="274">
        <f>'Матрица обязательств'!J26</f>
        <v>0</v>
      </c>
      <c r="K26" s="274">
        <f>'Матрица обязательств'!K26</f>
        <v>0</v>
      </c>
      <c r="L26" s="274">
        <f>'Матрица обязательств'!L26</f>
        <v>0</v>
      </c>
      <c r="M26" s="274">
        <f>'Матрица обязательств'!M26</f>
        <v>0</v>
      </c>
      <c r="N26" s="59">
        <f>'Матрица обязательств'!N26</f>
        <v>0</v>
      </c>
      <c r="O26" s="59">
        <f>'Матрица обязательств'!O26</f>
        <v>0</v>
      </c>
      <c r="P26" s="59"/>
      <c r="Q26" s="59"/>
      <c r="R26" s="59"/>
      <c r="S26" s="282"/>
      <c r="T26" s="282"/>
      <c r="U26" s="282"/>
      <c r="V26" s="282"/>
      <c r="W26" s="282"/>
      <c r="X26" s="284"/>
      <c r="Y26" s="284"/>
      <c r="Z26"/>
    </row>
    <row r="27" spans="1:26" ht="15.75" customHeight="1" x14ac:dyDescent="0.25">
      <c r="A27" s="62">
        <f>'Матрица обязательств'!A27</f>
        <v>2.1</v>
      </c>
      <c r="B27" s="63">
        <f>'Матрица обязательств'!B27</f>
        <v>0</v>
      </c>
      <c r="C27" s="63">
        <f>'Матрица обязательств'!C27</f>
        <v>0</v>
      </c>
      <c r="D27" s="63">
        <f>'Матрица обязательств'!D27</f>
        <v>0</v>
      </c>
      <c r="E27" s="63">
        <f>'Матрица обязательств'!E27</f>
        <v>0</v>
      </c>
      <c r="F27" s="63">
        <f>'Матрица обязательств'!F27</f>
        <v>0</v>
      </c>
      <c r="G27" s="63">
        <f>'Матрица обязательств'!G27</f>
        <v>0</v>
      </c>
      <c r="H27" s="63">
        <f>'Матрица обязательств'!H27</f>
        <v>0</v>
      </c>
      <c r="I27" s="275">
        <f>'Матрица обязательств'!I27</f>
        <v>0</v>
      </c>
      <c r="J27" s="276">
        <f>'Матрица обязательств'!J27</f>
        <v>0</v>
      </c>
      <c r="K27" s="277">
        <f>'Матрица обязательств'!K27</f>
        <v>0</v>
      </c>
      <c r="L27" s="276">
        <f>'Матрица обязательств'!L27</f>
        <v>0</v>
      </c>
      <c r="M27" s="276">
        <f>'Матрица обязательств'!M27</f>
        <v>0</v>
      </c>
      <c r="N27" s="64">
        <f>'Матрица обязательств'!N27</f>
        <v>0</v>
      </c>
      <c r="O27" s="64">
        <f>'Матрица обязательств'!O27</f>
        <v>0</v>
      </c>
      <c r="P27" s="64"/>
      <c r="Q27" s="64"/>
      <c r="R27" s="64"/>
      <c r="S27" s="283"/>
      <c r="T27" s="283"/>
      <c r="U27" s="283"/>
      <c r="V27" s="283"/>
      <c r="W27" s="283"/>
      <c r="X27" s="284"/>
      <c r="Y27" s="284"/>
    </row>
    <row r="28" spans="1:26" ht="15.75" customHeight="1" x14ac:dyDescent="0.25">
      <c r="A28" s="62">
        <f>'Матрица обязательств'!A28</f>
        <v>2.2000000000000002</v>
      </c>
      <c r="B28" s="63">
        <f>'Матрица обязательств'!B28</f>
        <v>0</v>
      </c>
      <c r="C28" s="63">
        <f>'Матрица обязательств'!C28</f>
        <v>0</v>
      </c>
      <c r="D28" s="63">
        <f>'Матрица обязательств'!D28</f>
        <v>0</v>
      </c>
      <c r="E28" s="63">
        <f>'Матрица обязательств'!E28</f>
        <v>0</v>
      </c>
      <c r="F28" s="63">
        <f>'Матрица обязательств'!F28</f>
        <v>0</v>
      </c>
      <c r="G28" s="63">
        <f>'Матрица обязательств'!G28</f>
        <v>0</v>
      </c>
      <c r="H28" s="63">
        <f>'Матрица обязательств'!H28</f>
        <v>0</v>
      </c>
      <c r="I28" s="275">
        <f>'Матрица обязательств'!I28</f>
        <v>0</v>
      </c>
      <c r="J28" s="276">
        <f>'Матрица обязательств'!J28</f>
        <v>0</v>
      </c>
      <c r="K28" s="277">
        <f>'Матрица обязательств'!K28</f>
        <v>0</v>
      </c>
      <c r="L28" s="276">
        <f>'Матрица обязательств'!L28</f>
        <v>0</v>
      </c>
      <c r="M28" s="276">
        <f>'Матрица обязательств'!M28</f>
        <v>0</v>
      </c>
      <c r="N28" s="64">
        <f>'Матрица обязательств'!N28</f>
        <v>0</v>
      </c>
      <c r="O28" s="64">
        <f>'Матрица обязательств'!O28</f>
        <v>0</v>
      </c>
      <c r="P28" s="64"/>
      <c r="Q28" s="64"/>
      <c r="R28" s="64"/>
      <c r="S28" s="283"/>
      <c r="T28" s="283"/>
      <c r="U28" s="283"/>
      <c r="V28" s="283"/>
      <c r="W28" s="283"/>
      <c r="X28" s="284"/>
      <c r="Y28" s="284"/>
    </row>
    <row r="29" spans="1:26" ht="15.75" customHeight="1" x14ac:dyDescent="0.25">
      <c r="A29" s="62">
        <f>'Матрица обязательств'!A29</f>
        <v>2.2999999999999998</v>
      </c>
      <c r="B29" s="63">
        <f>'Матрица обязательств'!B29</f>
        <v>0</v>
      </c>
      <c r="C29" s="63">
        <f>'Матрица обязательств'!C29</f>
        <v>0</v>
      </c>
      <c r="D29" s="63">
        <f>'Матрица обязательств'!D29</f>
        <v>0</v>
      </c>
      <c r="E29" s="63">
        <f>'Матрица обязательств'!E29</f>
        <v>0</v>
      </c>
      <c r="F29" s="63">
        <f>'Матрица обязательств'!F29</f>
        <v>0</v>
      </c>
      <c r="G29" s="63">
        <f>'Матрица обязательств'!G29</f>
        <v>0</v>
      </c>
      <c r="H29" s="63">
        <f>'Матрица обязательств'!H29</f>
        <v>0</v>
      </c>
      <c r="I29" s="275">
        <f>'Матрица обязательств'!I29</f>
        <v>0</v>
      </c>
      <c r="J29" s="276">
        <f>'Матрица обязательств'!J29</f>
        <v>0</v>
      </c>
      <c r="K29" s="277">
        <f>'Матрица обязательств'!K29</f>
        <v>0</v>
      </c>
      <c r="L29" s="276">
        <f>'Матрица обязательств'!L29</f>
        <v>0</v>
      </c>
      <c r="M29" s="276">
        <f>'Матрица обязательств'!M29</f>
        <v>0</v>
      </c>
      <c r="N29" s="64">
        <f>'Матрица обязательств'!N29</f>
        <v>0</v>
      </c>
      <c r="O29" s="64">
        <f>'Матрица обязательств'!O29</f>
        <v>0</v>
      </c>
      <c r="P29" s="64"/>
      <c r="Q29" s="64"/>
      <c r="R29" s="64"/>
      <c r="S29" s="283"/>
      <c r="T29" s="283"/>
      <c r="U29" s="283"/>
      <c r="V29" s="283"/>
      <c r="W29" s="283"/>
      <c r="X29" s="284"/>
      <c r="Y29" s="284"/>
    </row>
    <row r="30" spans="1:26" ht="15.75" customHeight="1" x14ac:dyDescent="0.25">
      <c r="A30" s="62">
        <f>'Матрица обязательств'!A30</f>
        <v>2.4</v>
      </c>
      <c r="B30" s="63">
        <f>'Матрица обязательств'!B30</f>
        <v>0</v>
      </c>
      <c r="C30" s="63">
        <f>'Матрица обязательств'!C30</f>
        <v>0</v>
      </c>
      <c r="D30" s="63">
        <f>'Матрица обязательств'!D30</f>
        <v>0</v>
      </c>
      <c r="E30" s="63">
        <f>'Матрица обязательств'!E30</f>
        <v>0</v>
      </c>
      <c r="F30" s="63">
        <f>'Матрица обязательств'!F30</f>
        <v>0</v>
      </c>
      <c r="G30" s="63">
        <f>'Матрица обязательств'!G30</f>
        <v>0</v>
      </c>
      <c r="H30" s="63">
        <f>'Матрица обязательств'!H30</f>
        <v>0</v>
      </c>
      <c r="I30" s="275">
        <f>'Матрица обязательств'!I30</f>
        <v>0</v>
      </c>
      <c r="J30" s="276">
        <f>'Матрица обязательств'!J30</f>
        <v>0</v>
      </c>
      <c r="K30" s="277">
        <f>'Матрица обязательств'!K30</f>
        <v>0</v>
      </c>
      <c r="L30" s="276">
        <f>'Матрица обязательств'!L30</f>
        <v>0</v>
      </c>
      <c r="M30" s="276">
        <f>'Матрица обязательств'!M30</f>
        <v>0</v>
      </c>
      <c r="N30" s="64">
        <f>'Матрица обязательств'!N30</f>
        <v>0</v>
      </c>
      <c r="O30" s="64">
        <f>'Матрица обязательств'!O30</f>
        <v>0</v>
      </c>
      <c r="P30" s="64"/>
      <c r="Q30" s="64"/>
      <c r="R30" s="64"/>
      <c r="S30" s="283"/>
      <c r="T30" s="283"/>
      <c r="U30" s="283"/>
      <c r="V30" s="283"/>
      <c r="W30" s="283"/>
      <c r="X30" s="284"/>
      <c r="Y30" s="284"/>
    </row>
    <row r="31" spans="1:26" ht="15.75" customHeight="1" x14ac:dyDescent="0.25">
      <c r="A31" s="62">
        <f>'Матрица обязательств'!A31</f>
        <v>2.5</v>
      </c>
      <c r="B31" s="63">
        <f>'Матрица обязательств'!B31</f>
        <v>0</v>
      </c>
      <c r="C31" s="63">
        <f>'Матрица обязательств'!C31</f>
        <v>0</v>
      </c>
      <c r="D31" s="63">
        <f>'Матрица обязательств'!D31</f>
        <v>0</v>
      </c>
      <c r="E31" s="63">
        <f>'Матрица обязательств'!E31</f>
        <v>0</v>
      </c>
      <c r="F31" s="63">
        <f>'Матрица обязательств'!F31</f>
        <v>0</v>
      </c>
      <c r="G31" s="63">
        <f>'Матрица обязательств'!G31</f>
        <v>0</v>
      </c>
      <c r="H31" s="63">
        <f>'Матрица обязательств'!H31</f>
        <v>0</v>
      </c>
      <c r="I31" s="275">
        <f>'Матрица обязательств'!I31</f>
        <v>0</v>
      </c>
      <c r="J31" s="276">
        <f>'Матрица обязательств'!J31</f>
        <v>0</v>
      </c>
      <c r="K31" s="277">
        <f>'Матрица обязательств'!K31</f>
        <v>0</v>
      </c>
      <c r="L31" s="276">
        <f>'Матрица обязательств'!L31</f>
        <v>0</v>
      </c>
      <c r="M31" s="276">
        <f>'Матрица обязательств'!M31</f>
        <v>0</v>
      </c>
      <c r="N31" s="64">
        <f>'Матрица обязательств'!N31</f>
        <v>0</v>
      </c>
      <c r="O31" s="64">
        <f>'Матрица обязательств'!O31</f>
        <v>0</v>
      </c>
      <c r="P31" s="64"/>
      <c r="Q31" s="64"/>
      <c r="R31" s="64"/>
      <c r="S31" s="283"/>
      <c r="T31" s="283"/>
      <c r="U31" s="283"/>
      <c r="V31" s="283"/>
      <c r="W31" s="283"/>
      <c r="X31" s="284"/>
      <c r="Y31" s="284"/>
    </row>
    <row r="32" spans="1:26" ht="15.75" x14ac:dyDescent="0.25">
      <c r="A32" s="62">
        <f>'Матрица обязательств'!A32</f>
        <v>2.6</v>
      </c>
      <c r="B32" s="63">
        <f>'Матрица обязательств'!B32</f>
        <v>0</v>
      </c>
      <c r="C32" s="63">
        <f>'Матрица обязательств'!C32</f>
        <v>0</v>
      </c>
      <c r="D32" s="63">
        <f>'Матрица обязательств'!D32</f>
        <v>0</v>
      </c>
      <c r="E32" s="63">
        <f>'Матрица обязательств'!E32</f>
        <v>0</v>
      </c>
      <c r="F32" s="63">
        <f>'Матрица обязательств'!F32</f>
        <v>0</v>
      </c>
      <c r="G32" s="63">
        <f>'Матрица обязательств'!G32</f>
        <v>0</v>
      </c>
      <c r="H32" s="63">
        <f>'Матрица обязательств'!H32</f>
        <v>0</v>
      </c>
      <c r="I32" s="275">
        <f>'Матрица обязательств'!I32</f>
        <v>0</v>
      </c>
      <c r="J32" s="276">
        <f>'Матрица обязательств'!J32</f>
        <v>0</v>
      </c>
      <c r="K32" s="277">
        <f>'Матрица обязательств'!K32</f>
        <v>0</v>
      </c>
      <c r="L32" s="276">
        <f>'Матрица обязательств'!L32</f>
        <v>0</v>
      </c>
      <c r="M32" s="276">
        <f>'Матрица обязательств'!M32</f>
        <v>0</v>
      </c>
      <c r="N32" s="64">
        <f>'Матрица обязательств'!N32</f>
        <v>0</v>
      </c>
      <c r="O32" s="64">
        <f>'Матрица обязательств'!O32</f>
        <v>0</v>
      </c>
      <c r="P32" s="64"/>
      <c r="Q32" s="64"/>
      <c r="R32" s="64"/>
      <c r="S32" s="283"/>
      <c r="T32" s="283"/>
      <c r="U32" s="283"/>
      <c r="V32" s="283"/>
      <c r="W32" s="283"/>
      <c r="X32" s="284"/>
      <c r="Y32" s="284"/>
    </row>
    <row r="33" spans="1:25" ht="15.75" customHeight="1" x14ac:dyDescent="0.25">
      <c r="A33" s="62">
        <f>'Матрица обязательств'!A33</f>
        <v>2.7</v>
      </c>
      <c r="B33" s="63">
        <f>'Матрица обязательств'!B33</f>
        <v>0</v>
      </c>
      <c r="C33" s="63">
        <f>'Матрица обязательств'!C33</f>
        <v>0</v>
      </c>
      <c r="D33" s="63">
        <f>'Матрица обязательств'!D33</f>
        <v>0</v>
      </c>
      <c r="E33" s="63">
        <f>'Матрица обязательств'!E33</f>
        <v>0</v>
      </c>
      <c r="F33" s="63">
        <f>'Матрица обязательств'!F33</f>
        <v>0</v>
      </c>
      <c r="G33" s="63">
        <f>'Матрица обязательств'!G33</f>
        <v>0</v>
      </c>
      <c r="H33" s="63">
        <f>'Матрица обязательств'!H33</f>
        <v>0</v>
      </c>
      <c r="I33" s="275">
        <f>'Матрица обязательств'!I33</f>
        <v>0</v>
      </c>
      <c r="J33" s="276">
        <f>'Матрица обязательств'!J33</f>
        <v>0</v>
      </c>
      <c r="K33" s="275">
        <f>'Матрица обязательств'!K33</f>
        <v>0</v>
      </c>
      <c r="L33" s="276">
        <f>'Матрица обязательств'!L33</f>
        <v>0</v>
      </c>
      <c r="M33" s="276">
        <f>'Матрица обязательств'!M33</f>
        <v>0</v>
      </c>
      <c r="N33" s="64">
        <f>'Матрица обязательств'!N33</f>
        <v>0</v>
      </c>
      <c r="O33" s="64">
        <f>'Матрица обязательств'!O33</f>
        <v>0</v>
      </c>
      <c r="P33" s="64"/>
      <c r="Q33" s="64"/>
      <c r="R33" s="64"/>
      <c r="S33" s="283"/>
      <c r="T33" s="283"/>
      <c r="U33" s="283"/>
      <c r="V33" s="283"/>
      <c r="W33" s="283"/>
      <c r="X33" s="284"/>
      <c r="Y33" s="284"/>
    </row>
    <row r="34" spans="1:25" ht="15.75" customHeight="1" x14ac:dyDescent="0.25">
      <c r="A34" s="62">
        <f>'Матрица обязательств'!A34</f>
        <v>2.8</v>
      </c>
      <c r="B34" s="63">
        <f>'Матрица обязательств'!B34</f>
        <v>0</v>
      </c>
      <c r="C34" s="63">
        <f>'Матрица обязательств'!C34</f>
        <v>0</v>
      </c>
      <c r="D34" s="63">
        <f>'Матрица обязательств'!D34</f>
        <v>0</v>
      </c>
      <c r="E34" s="63">
        <f>'Матрица обязательств'!E34</f>
        <v>0</v>
      </c>
      <c r="F34" s="63">
        <f>'Матрица обязательств'!F34</f>
        <v>0</v>
      </c>
      <c r="G34" s="63">
        <f>'Матрица обязательств'!G34</f>
        <v>0</v>
      </c>
      <c r="H34" s="63">
        <f>'Матрица обязательств'!H34</f>
        <v>0</v>
      </c>
      <c r="I34" s="275">
        <f>'Матрица обязательств'!I34</f>
        <v>0</v>
      </c>
      <c r="J34" s="276">
        <f>'Матрица обязательств'!J34</f>
        <v>0</v>
      </c>
      <c r="K34" s="277">
        <f>'Матрица обязательств'!K34</f>
        <v>0</v>
      </c>
      <c r="L34" s="276">
        <f>'Матрица обязательств'!L34</f>
        <v>0</v>
      </c>
      <c r="M34" s="276">
        <f>'Матрица обязательств'!M34</f>
        <v>0</v>
      </c>
      <c r="N34" s="64">
        <f>'Матрица обязательств'!N34</f>
        <v>0</v>
      </c>
      <c r="O34" s="64">
        <f>'Матрица обязательств'!O34</f>
        <v>0</v>
      </c>
      <c r="P34" s="64"/>
      <c r="Q34" s="64"/>
      <c r="R34" s="64"/>
      <c r="S34" s="283"/>
      <c r="T34" s="283"/>
      <c r="U34" s="283"/>
      <c r="V34" s="283"/>
      <c r="W34" s="283"/>
      <c r="X34" s="284"/>
      <c r="Y34" s="284"/>
    </row>
    <row r="35" spans="1:25" ht="15.75" customHeight="1" x14ac:dyDescent="0.25">
      <c r="A35" s="62">
        <f>'Матрица обязательств'!A35</f>
        <v>2.9</v>
      </c>
      <c r="B35" s="63">
        <f>'Матрица обязательств'!B35</f>
        <v>0</v>
      </c>
      <c r="C35" s="63">
        <f>'Матрица обязательств'!C35</f>
        <v>0</v>
      </c>
      <c r="D35" s="63">
        <f>'Матрица обязательств'!D35</f>
        <v>0</v>
      </c>
      <c r="E35" s="63">
        <f>'Матрица обязательств'!E35</f>
        <v>0</v>
      </c>
      <c r="F35" s="63">
        <f>'Матрица обязательств'!F35</f>
        <v>0</v>
      </c>
      <c r="G35" s="63">
        <f>'Матрица обязательств'!G35</f>
        <v>0</v>
      </c>
      <c r="H35" s="63">
        <f>'Матрица обязательств'!H35</f>
        <v>0</v>
      </c>
      <c r="I35" s="275">
        <f>'Матрица обязательств'!I35</f>
        <v>0</v>
      </c>
      <c r="J35" s="276">
        <f>'Матрица обязательств'!J35</f>
        <v>0</v>
      </c>
      <c r="K35" s="275">
        <f>'Матрица обязательств'!K35</f>
        <v>0</v>
      </c>
      <c r="L35" s="276">
        <f>'Матрица обязательств'!L35</f>
        <v>0</v>
      </c>
      <c r="M35" s="276">
        <f>'Матрица обязательств'!M35</f>
        <v>0</v>
      </c>
      <c r="N35" s="64">
        <f>'Матрица обязательств'!N35</f>
        <v>0</v>
      </c>
      <c r="O35" s="64">
        <f>'Матрица обязательств'!O35</f>
        <v>0</v>
      </c>
      <c r="P35" s="64"/>
      <c r="Q35" s="64"/>
      <c r="R35" s="64"/>
      <c r="S35" s="283"/>
      <c r="T35" s="283"/>
      <c r="U35" s="283"/>
      <c r="V35" s="283"/>
      <c r="W35" s="283"/>
      <c r="X35" s="284"/>
      <c r="Y35" s="284"/>
    </row>
    <row r="36" spans="1:25" ht="15.75" customHeight="1" x14ac:dyDescent="0.25">
      <c r="A36" s="67">
        <f>'Матрица обязательств'!A36</f>
        <v>3</v>
      </c>
      <c r="B36" s="68" t="str">
        <f>'Матрица обязательств'!B36</f>
        <v>Предоставление услуг</v>
      </c>
      <c r="C36" s="68">
        <f>'Матрица обязательств'!C36</f>
        <v>0</v>
      </c>
      <c r="D36" s="68">
        <f>'Матрица обязательств'!D36</f>
        <v>0</v>
      </c>
      <c r="E36" s="68">
        <f>'Матрица обязательств'!E36</f>
        <v>0</v>
      </c>
      <c r="F36" s="68">
        <f>'Матрица обязательств'!F36</f>
        <v>0</v>
      </c>
      <c r="G36" s="68">
        <f>'Матрица обязательств'!G36</f>
        <v>0</v>
      </c>
      <c r="H36" s="68">
        <f>'Матрица обязательств'!H36</f>
        <v>0</v>
      </c>
      <c r="I36" s="278">
        <f>'Матрица обязательств'!I36</f>
        <v>0</v>
      </c>
      <c r="J36" s="278">
        <f>'Матрица обязательств'!J36</f>
        <v>0</v>
      </c>
      <c r="K36" s="278">
        <f>'Матрица обязательств'!K36</f>
        <v>0</v>
      </c>
      <c r="L36" s="278">
        <f>'Матрица обязательств'!L36</f>
        <v>0</v>
      </c>
      <c r="M36" s="278">
        <f>'Матрица обязательств'!M36</f>
        <v>0</v>
      </c>
      <c r="N36" s="68">
        <f>'Матрица обязательств'!N36</f>
        <v>0</v>
      </c>
      <c r="O36" s="68">
        <f>'Матрица обязательств'!O36</f>
        <v>0</v>
      </c>
      <c r="P36" s="68"/>
      <c r="Q36" s="68"/>
      <c r="R36" s="68"/>
      <c r="S36" s="283"/>
      <c r="T36" s="283"/>
      <c r="U36" s="283"/>
      <c r="V36" s="283"/>
      <c r="W36" s="283"/>
      <c r="X36" s="284"/>
      <c r="Y36" s="284"/>
    </row>
    <row r="37" spans="1:25" ht="15.75" customHeight="1" x14ac:dyDescent="0.2">
      <c r="A37" s="71">
        <f>'Матрица обязательств'!A37</f>
        <v>3.1</v>
      </c>
      <c r="B37" s="72">
        <f>'Матрица обязательств'!B37</f>
        <v>0</v>
      </c>
      <c r="C37" s="72">
        <f>'Матрица обязательств'!C37</f>
        <v>0</v>
      </c>
      <c r="D37" s="72">
        <f>'Матрица обязательств'!D37</f>
        <v>0</v>
      </c>
      <c r="E37" s="72">
        <f>'Матрица обязательств'!E37</f>
        <v>0</v>
      </c>
      <c r="F37" s="72">
        <f>'Матрица обязательств'!F37</f>
        <v>0</v>
      </c>
      <c r="G37" s="72">
        <f>'Матрица обязательств'!G37</f>
        <v>0</v>
      </c>
      <c r="H37" s="72">
        <f>'Матрица обязательств'!H37</f>
        <v>0</v>
      </c>
      <c r="I37" s="75">
        <f>'Матрица обязательств'!I37</f>
        <v>0</v>
      </c>
      <c r="J37" s="75">
        <f>'Матрица обязательств'!J37</f>
        <v>0</v>
      </c>
      <c r="K37" s="75">
        <f>'Матрица обязательств'!K37</f>
        <v>0</v>
      </c>
      <c r="L37" s="75">
        <f>'Матрица обязательств'!L37</f>
        <v>0</v>
      </c>
      <c r="M37" s="75">
        <f>'Матрица обязательств'!M37</f>
        <v>0</v>
      </c>
      <c r="N37" s="72">
        <f>'Матрица обязательств'!N37</f>
        <v>0</v>
      </c>
      <c r="O37" s="72">
        <f>'Матрица обязательств'!O37</f>
        <v>0</v>
      </c>
      <c r="P37" s="72"/>
      <c r="Q37" s="72"/>
      <c r="R37" s="72"/>
      <c r="S37" s="283"/>
      <c r="T37" s="283"/>
      <c r="U37" s="283"/>
      <c r="V37" s="283"/>
      <c r="W37" s="283"/>
      <c r="X37" s="284"/>
      <c r="Y37" s="284"/>
    </row>
    <row r="38" spans="1:25" ht="15.75" x14ac:dyDescent="0.2">
      <c r="A38" s="71">
        <f>'Матрица обязательств'!A38</f>
        <v>3.2</v>
      </c>
      <c r="B38" s="72">
        <f>'Матрица обязательств'!B38</f>
        <v>0</v>
      </c>
      <c r="C38" s="72">
        <f>'Матрица обязательств'!C38</f>
        <v>0</v>
      </c>
      <c r="D38" s="72">
        <f>'Матрица обязательств'!D38</f>
        <v>0</v>
      </c>
      <c r="E38" s="72">
        <f>'Матрица обязательств'!E38</f>
        <v>0</v>
      </c>
      <c r="F38" s="72">
        <f>'Матрица обязательств'!F38</f>
        <v>0</v>
      </c>
      <c r="G38" s="72">
        <f>'Матрица обязательств'!G38</f>
        <v>0</v>
      </c>
      <c r="H38" s="72">
        <f>'Матрица обязательств'!H38</f>
        <v>0</v>
      </c>
      <c r="I38" s="75">
        <f>'Матрица обязательств'!I38</f>
        <v>0</v>
      </c>
      <c r="J38" s="75">
        <f>'Матрица обязательств'!J38</f>
        <v>0</v>
      </c>
      <c r="K38" s="75">
        <f>'Матрица обязательств'!K38</f>
        <v>0</v>
      </c>
      <c r="L38" s="75">
        <f>'Матрица обязательств'!L38</f>
        <v>0</v>
      </c>
      <c r="M38" s="75">
        <f>'Матрица обязательств'!M38</f>
        <v>0</v>
      </c>
      <c r="N38" s="72">
        <f>'Матрица обязательств'!N38</f>
        <v>0</v>
      </c>
      <c r="O38" s="72">
        <f>'Матрица обязательств'!O38</f>
        <v>0</v>
      </c>
      <c r="P38" s="72"/>
      <c r="Q38" s="72"/>
      <c r="R38" s="72"/>
      <c r="S38" s="283"/>
      <c r="T38" s="283"/>
      <c r="U38" s="283"/>
      <c r="V38" s="283"/>
      <c r="W38" s="283"/>
      <c r="X38" s="284"/>
      <c r="Y38" s="284"/>
    </row>
    <row r="39" spans="1:25" ht="15.75" customHeight="1" x14ac:dyDescent="0.2">
      <c r="A39" s="71">
        <f>'Матрица обязательств'!A39</f>
        <v>3.3</v>
      </c>
      <c r="B39" s="72">
        <f>'Матрица обязательств'!B39</f>
        <v>0</v>
      </c>
      <c r="C39" s="72">
        <f>'Матрица обязательств'!C39</f>
        <v>0</v>
      </c>
      <c r="D39" s="72">
        <f>'Матрица обязательств'!D39</f>
        <v>0</v>
      </c>
      <c r="E39" s="72">
        <f>'Матрица обязательств'!E39</f>
        <v>0</v>
      </c>
      <c r="F39" s="72">
        <f>'Матрица обязательств'!F39</f>
        <v>0</v>
      </c>
      <c r="G39" s="72">
        <f>'Матрица обязательств'!G39</f>
        <v>0</v>
      </c>
      <c r="H39" s="72">
        <f>'Матрица обязательств'!H39</f>
        <v>0</v>
      </c>
      <c r="I39" s="75">
        <f>'Матрица обязательств'!I39</f>
        <v>0</v>
      </c>
      <c r="J39" s="75">
        <f>'Матрица обязательств'!J39</f>
        <v>0</v>
      </c>
      <c r="K39" s="75">
        <f>'Матрица обязательств'!K39</f>
        <v>0</v>
      </c>
      <c r="L39" s="75">
        <f>'Матрица обязательств'!L39</f>
        <v>0</v>
      </c>
      <c r="M39" s="75">
        <f>'Матрица обязательств'!M39</f>
        <v>0</v>
      </c>
      <c r="N39" s="72">
        <f>'Матрица обязательств'!N39</f>
        <v>0</v>
      </c>
      <c r="O39" s="72">
        <f>'Матрица обязательств'!O39</f>
        <v>0</v>
      </c>
      <c r="P39" s="72"/>
      <c r="Q39" s="72"/>
      <c r="R39" s="72"/>
      <c r="S39" s="283"/>
      <c r="T39" s="283"/>
      <c r="U39" s="283"/>
      <c r="V39" s="283"/>
      <c r="W39" s="283"/>
      <c r="X39" s="284"/>
      <c r="Y39" s="284"/>
    </row>
    <row r="40" spans="1:25" ht="15.75" customHeight="1" x14ac:dyDescent="0.2">
      <c r="A40" s="71">
        <f>'Матрица обязательств'!A40</f>
        <v>3.4</v>
      </c>
      <c r="B40" s="72">
        <f>'Матрица обязательств'!B40</f>
        <v>0</v>
      </c>
      <c r="C40" s="72">
        <f>'Матрица обязательств'!C40</f>
        <v>0</v>
      </c>
      <c r="D40" s="72">
        <f>'Матрица обязательств'!D40</f>
        <v>0</v>
      </c>
      <c r="E40" s="72">
        <f>'Матрица обязательств'!E40</f>
        <v>0</v>
      </c>
      <c r="F40" s="72">
        <f>'Матрица обязательств'!F40</f>
        <v>0</v>
      </c>
      <c r="G40" s="72">
        <f>'Матрица обязательств'!G40</f>
        <v>0</v>
      </c>
      <c r="H40" s="72">
        <f>'Матрица обязательств'!H40</f>
        <v>0</v>
      </c>
      <c r="I40" s="75">
        <f>'Матрица обязательств'!I40</f>
        <v>0</v>
      </c>
      <c r="J40" s="75">
        <f>'Матрица обязательств'!J40</f>
        <v>0</v>
      </c>
      <c r="K40" s="75">
        <f>'Матрица обязательств'!K40</f>
        <v>0</v>
      </c>
      <c r="L40" s="75">
        <f>'Матрица обязательств'!L40</f>
        <v>0</v>
      </c>
      <c r="M40" s="75">
        <f>'Матрица обязательств'!M40</f>
        <v>0</v>
      </c>
      <c r="N40" s="72">
        <f>'Матрица обязательств'!N40</f>
        <v>0</v>
      </c>
      <c r="O40" s="72">
        <f>'Матрица обязательств'!O40</f>
        <v>0</v>
      </c>
      <c r="P40" s="72"/>
      <c r="Q40" s="72"/>
      <c r="R40" s="72"/>
      <c r="S40" s="283"/>
      <c r="T40" s="283"/>
      <c r="U40" s="283"/>
      <c r="V40" s="283"/>
      <c r="W40" s="283"/>
      <c r="X40" s="284"/>
      <c r="Y40" s="284"/>
    </row>
    <row r="41" spans="1:25" ht="15.75" customHeight="1" x14ac:dyDescent="0.2">
      <c r="A41" s="71">
        <f>'Матрица обязательств'!A41</f>
        <v>3.5</v>
      </c>
      <c r="B41" s="72">
        <f>'Матрица обязательств'!B41</f>
        <v>0</v>
      </c>
      <c r="C41" s="72">
        <f>'Матрица обязательств'!C41</f>
        <v>0</v>
      </c>
      <c r="D41" s="72">
        <f>'Матрица обязательств'!D41</f>
        <v>0</v>
      </c>
      <c r="E41" s="72">
        <f>'Матрица обязательств'!E41</f>
        <v>0</v>
      </c>
      <c r="F41" s="72">
        <f>'Матрица обязательств'!F41</f>
        <v>0</v>
      </c>
      <c r="G41" s="72">
        <f>'Матрица обязательств'!G41</f>
        <v>0</v>
      </c>
      <c r="H41" s="72">
        <f>'Матрица обязательств'!H41</f>
        <v>0</v>
      </c>
      <c r="I41" s="75">
        <f>'Матрица обязательств'!I41</f>
        <v>0</v>
      </c>
      <c r="J41" s="75">
        <f>'Матрица обязательств'!J41</f>
        <v>0</v>
      </c>
      <c r="K41" s="75">
        <f>'Матрица обязательств'!K41</f>
        <v>0</v>
      </c>
      <c r="L41" s="75">
        <f>'Матрица обязательств'!L41</f>
        <v>0</v>
      </c>
      <c r="M41" s="75">
        <f>'Матрица обязательств'!M41</f>
        <v>0</v>
      </c>
      <c r="N41" s="72">
        <f>'Матрица обязательств'!N41</f>
        <v>0</v>
      </c>
      <c r="O41" s="72">
        <f>'Матрица обязательств'!O41</f>
        <v>0</v>
      </c>
      <c r="P41" s="72"/>
      <c r="Q41" s="72"/>
      <c r="R41" s="72"/>
      <c r="S41" s="283"/>
      <c r="T41" s="283"/>
      <c r="U41" s="283"/>
      <c r="V41" s="283"/>
      <c r="W41" s="283"/>
      <c r="X41" s="284"/>
      <c r="Y41" s="284"/>
    </row>
    <row r="42" spans="1:25" ht="15.75" customHeight="1" x14ac:dyDescent="0.2">
      <c r="A42" s="71">
        <f>'Матрица обязательств'!A42</f>
        <v>3.6</v>
      </c>
      <c r="B42" s="72">
        <f>'Матрица обязательств'!B42</f>
        <v>0</v>
      </c>
      <c r="C42" s="72">
        <f>'Матрица обязательств'!C42</f>
        <v>0</v>
      </c>
      <c r="D42" s="72">
        <f>'Матрица обязательств'!D42</f>
        <v>0</v>
      </c>
      <c r="E42" s="72">
        <f>'Матрица обязательств'!E42</f>
        <v>0</v>
      </c>
      <c r="F42" s="72">
        <f>'Матрица обязательств'!F42</f>
        <v>0</v>
      </c>
      <c r="G42" s="72">
        <f>'Матрица обязательств'!G42</f>
        <v>0</v>
      </c>
      <c r="H42" s="72">
        <f>'Матрица обязательств'!H42</f>
        <v>0</v>
      </c>
      <c r="I42" s="75">
        <f>'Матрица обязательств'!I42</f>
        <v>0</v>
      </c>
      <c r="J42" s="75">
        <f>'Матрица обязательств'!J42</f>
        <v>0</v>
      </c>
      <c r="K42" s="75">
        <f>'Матрица обязательств'!K42</f>
        <v>0</v>
      </c>
      <c r="L42" s="75">
        <f>'Матрица обязательств'!L42</f>
        <v>0</v>
      </c>
      <c r="M42" s="75">
        <f>'Матрица обязательств'!M42</f>
        <v>0</v>
      </c>
      <c r="N42" s="72">
        <f>'Матрица обязательств'!N42</f>
        <v>0</v>
      </c>
      <c r="O42" s="72">
        <f>'Матрица обязательств'!O42</f>
        <v>0</v>
      </c>
      <c r="P42" s="72"/>
      <c r="Q42" s="72"/>
      <c r="R42" s="72"/>
      <c r="S42" s="283"/>
      <c r="T42" s="283"/>
      <c r="U42" s="283"/>
      <c r="V42" s="283"/>
      <c r="W42" s="283"/>
      <c r="X42" s="284"/>
      <c r="Y42" s="284"/>
    </row>
    <row r="43" spans="1:25" ht="15.75" customHeight="1" x14ac:dyDescent="0.2">
      <c r="A43" s="71">
        <f>'Матрица обязательств'!A43</f>
        <v>3.7</v>
      </c>
      <c r="B43" s="72">
        <f>'Матрица обязательств'!B43</f>
        <v>0</v>
      </c>
      <c r="C43" s="72">
        <f>'Матрица обязательств'!C43</f>
        <v>0</v>
      </c>
      <c r="D43" s="72">
        <f>'Матрица обязательств'!D43</f>
        <v>0</v>
      </c>
      <c r="E43" s="72">
        <f>'Матрица обязательств'!E43</f>
        <v>0</v>
      </c>
      <c r="F43" s="72">
        <f>'Матрица обязательств'!F43</f>
        <v>0</v>
      </c>
      <c r="G43" s="72">
        <f>'Матрица обязательств'!G43</f>
        <v>0</v>
      </c>
      <c r="H43" s="72">
        <f>'Матрица обязательств'!H43</f>
        <v>0</v>
      </c>
      <c r="I43" s="75">
        <f>'Матрица обязательств'!I43</f>
        <v>0</v>
      </c>
      <c r="J43" s="75">
        <f>'Матрица обязательств'!J43</f>
        <v>0</v>
      </c>
      <c r="K43" s="75">
        <f>'Матрица обязательств'!K43</f>
        <v>0</v>
      </c>
      <c r="L43" s="75">
        <f>'Матрица обязательств'!L43</f>
        <v>0</v>
      </c>
      <c r="M43" s="75">
        <f>'Матрица обязательств'!M43</f>
        <v>0</v>
      </c>
      <c r="N43" s="72">
        <f>'Матрица обязательств'!N43</f>
        <v>0</v>
      </c>
      <c r="O43" s="72">
        <f>'Матрица обязательств'!O43</f>
        <v>0</v>
      </c>
      <c r="P43" s="72"/>
      <c r="Q43" s="72"/>
      <c r="R43" s="72"/>
      <c r="S43" s="283"/>
      <c r="T43" s="283"/>
      <c r="U43" s="283"/>
      <c r="V43" s="283"/>
      <c r="W43" s="283"/>
      <c r="X43" s="284"/>
      <c r="Y43" s="284"/>
    </row>
    <row r="44" spans="1:25" ht="15.75" customHeight="1" x14ac:dyDescent="0.25">
      <c r="A44" s="71">
        <f>'Матрица обязательств'!A44</f>
        <v>3.8</v>
      </c>
      <c r="B44" s="72">
        <f>'Матрица обязательств'!B44</f>
        <v>0</v>
      </c>
      <c r="C44" s="72">
        <f>'Матрица обязательств'!C44</f>
        <v>0</v>
      </c>
      <c r="D44" s="72">
        <f>'Матрица обязательств'!D44</f>
        <v>0</v>
      </c>
      <c r="E44" s="72">
        <f>'Матрица обязательств'!E44</f>
        <v>0</v>
      </c>
      <c r="F44" s="76">
        <f>'Матрица обязательств'!F44</f>
        <v>0</v>
      </c>
      <c r="G44" s="76">
        <f>'Матрица обязательств'!G44</f>
        <v>0</v>
      </c>
      <c r="H44" s="72">
        <f>'Матрица обязательств'!H44</f>
        <v>0</v>
      </c>
      <c r="I44" s="279">
        <f>'Матрица обязательств'!I44</f>
        <v>0</v>
      </c>
      <c r="J44" s="279">
        <f>'Матрица обязательств'!J44</f>
        <v>0</v>
      </c>
      <c r="K44" s="279">
        <f>'Матрица обязательств'!K44</f>
        <v>0</v>
      </c>
      <c r="L44" s="279">
        <f>'Матрица обязательств'!L44</f>
        <v>0</v>
      </c>
      <c r="M44" s="279">
        <f>'Матрица обязательств'!M44</f>
        <v>0</v>
      </c>
      <c r="N44" s="76">
        <f>'Матрица обязательств'!N44</f>
        <v>0</v>
      </c>
      <c r="O44" s="76">
        <f>'Матрица обязательств'!O44</f>
        <v>0</v>
      </c>
      <c r="P44" s="76"/>
      <c r="Q44" s="76"/>
      <c r="R44" s="76"/>
      <c r="S44" s="283"/>
      <c r="T44" s="283"/>
      <c r="U44" s="283"/>
      <c r="V44" s="283"/>
      <c r="W44" s="283"/>
      <c r="X44" s="284"/>
      <c r="Y44" s="284"/>
    </row>
    <row r="45" spans="1:25" ht="15.75" customHeight="1" x14ac:dyDescent="0.25">
      <c r="A45" s="71">
        <f>'Матрица обязательств'!A45</f>
        <v>3.9</v>
      </c>
      <c r="B45" s="77">
        <f>'Матрица обязательств'!B45</f>
        <v>0</v>
      </c>
      <c r="C45" s="72">
        <f>'Матрица обязательств'!C45</f>
        <v>0</v>
      </c>
      <c r="D45" s="72">
        <f>'Матрица обязательств'!D45</f>
        <v>0</v>
      </c>
      <c r="E45" s="72">
        <f>'Матрица обязательств'!E45</f>
        <v>0</v>
      </c>
      <c r="F45" s="76">
        <f>'Матрица обязательств'!F45</f>
        <v>0</v>
      </c>
      <c r="G45" s="76">
        <f>'Матрица обязательств'!G45</f>
        <v>0</v>
      </c>
      <c r="H45" s="72">
        <f>'Матрица обязательств'!H45</f>
        <v>0</v>
      </c>
      <c r="I45" s="279">
        <f>'Матрица обязательств'!I45</f>
        <v>0</v>
      </c>
      <c r="J45" s="279">
        <f>'Матрица обязательств'!J45</f>
        <v>0</v>
      </c>
      <c r="K45" s="279">
        <f>'Матрица обязательств'!K45</f>
        <v>0</v>
      </c>
      <c r="L45" s="279">
        <f>'Матрица обязательств'!L45</f>
        <v>0</v>
      </c>
      <c r="M45" s="279">
        <f>'Матрица обязательств'!M45</f>
        <v>0</v>
      </c>
      <c r="N45" s="76">
        <f>'Матрица обязательств'!N45</f>
        <v>0</v>
      </c>
      <c r="O45" s="76">
        <f>'Матрица обязательств'!O45</f>
        <v>0</v>
      </c>
      <c r="P45" s="76"/>
      <c r="Q45" s="76"/>
      <c r="R45" s="76"/>
      <c r="S45" s="283"/>
      <c r="T45" s="283"/>
      <c r="U45" s="283"/>
      <c r="V45" s="283"/>
      <c r="W45" s="283"/>
      <c r="X45" s="284"/>
      <c r="Y45" s="284"/>
    </row>
    <row r="46" spans="1:25" ht="15.75" customHeight="1" x14ac:dyDescent="0.25">
      <c r="A46" s="80">
        <f>'Матрица обязательств'!A46</f>
        <v>4</v>
      </c>
      <c r="B46" s="81" t="str">
        <f>'Матрица обязательств'!B46</f>
        <v>Управление</v>
      </c>
      <c r="C46" s="81">
        <f>'Матрица обязательств'!C46</f>
        <v>0</v>
      </c>
      <c r="D46" s="81">
        <f>'Матрица обязательств'!D46</f>
        <v>0</v>
      </c>
      <c r="E46" s="81">
        <f>'Матрица обязательств'!E46</f>
        <v>0</v>
      </c>
      <c r="F46" s="81">
        <f>'Матрица обязательств'!F46</f>
        <v>0</v>
      </c>
      <c r="G46" s="81">
        <f>'Матрица обязательств'!G46</f>
        <v>0</v>
      </c>
      <c r="H46" s="81">
        <f>'Матрица обязательств'!H46</f>
        <v>0</v>
      </c>
      <c r="I46" s="280">
        <f>'Матрица обязательств'!I46</f>
        <v>0</v>
      </c>
      <c r="J46" s="280">
        <f>'Матрица обязательств'!J46</f>
        <v>0</v>
      </c>
      <c r="K46" s="280">
        <f>'Матрица обязательств'!K46</f>
        <v>0</v>
      </c>
      <c r="L46" s="280">
        <f>'Матрица обязательств'!L46</f>
        <v>0</v>
      </c>
      <c r="M46" s="280">
        <f>'Матрица обязательств'!M46</f>
        <v>0</v>
      </c>
      <c r="N46" s="81">
        <f>'Матрица обязательств'!N46</f>
        <v>0</v>
      </c>
      <c r="O46" s="81">
        <f>'Матрица обязательств'!O46</f>
        <v>0</v>
      </c>
      <c r="P46" s="81"/>
      <c r="Q46" s="81"/>
      <c r="R46" s="81"/>
      <c r="S46" s="283"/>
      <c r="T46" s="283"/>
      <c r="U46" s="283"/>
      <c r="V46" s="283"/>
      <c r="W46" s="283"/>
      <c r="X46" s="284"/>
      <c r="Y46" s="284"/>
    </row>
    <row r="47" spans="1:25" ht="15.75" customHeight="1" x14ac:dyDescent="0.25">
      <c r="A47" s="83">
        <f>'Матрица обязательств'!A47</f>
        <v>4.0999999999999996</v>
      </c>
      <c r="B47" s="84">
        <f>'Матрица обязательств'!B47</f>
        <v>0</v>
      </c>
      <c r="C47" s="85">
        <f>'Матрица обязательств'!C47</f>
        <v>0</v>
      </c>
      <c r="D47" s="85">
        <f>'Матрица обязательств'!D47</f>
        <v>0</v>
      </c>
      <c r="E47" s="85">
        <f>'Матрица обязательств'!E47</f>
        <v>0</v>
      </c>
      <c r="F47" s="85">
        <f>'Матрица обязательств'!F47</f>
        <v>0</v>
      </c>
      <c r="G47" s="85">
        <f>'Матрица обязательств'!G47</f>
        <v>0</v>
      </c>
      <c r="H47" s="85">
        <f>'Матрица обязательств'!H47</f>
        <v>0</v>
      </c>
      <c r="I47" s="85">
        <f>'Матрица обязательств'!I47</f>
        <v>0</v>
      </c>
      <c r="J47" s="85">
        <f>'Матрица обязательств'!J47</f>
        <v>0</v>
      </c>
      <c r="K47" s="86">
        <f>'Матрица обязательств'!K47</f>
        <v>0</v>
      </c>
      <c r="L47" s="85">
        <f>'Матрица обязательств'!L47</f>
        <v>0</v>
      </c>
      <c r="M47" s="85">
        <f>'Матрица обязательств'!M47</f>
        <v>0</v>
      </c>
      <c r="N47" s="85">
        <f>'Матрица обязательств'!N47</f>
        <v>0</v>
      </c>
      <c r="O47" s="85">
        <f>'Матрица обязательств'!O47</f>
        <v>0</v>
      </c>
      <c r="P47" s="85"/>
      <c r="Q47" s="85"/>
      <c r="R47" s="85"/>
      <c r="S47" s="283"/>
      <c r="T47" s="283"/>
      <c r="U47" s="283"/>
      <c r="V47" s="283"/>
      <c r="W47" s="283"/>
      <c r="X47" s="284"/>
      <c r="Y47" s="284"/>
    </row>
    <row r="48" spans="1:25" ht="15.75" customHeight="1" x14ac:dyDescent="0.25">
      <c r="A48" s="83">
        <f>'Матрица обязательств'!A48</f>
        <v>4.2</v>
      </c>
      <c r="B48" s="84">
        <f>'Матрица обязательств'!B48</f>
        <v>0</v>
      </c>
      <c r="C48" s="86">
        <f>'Матрица обязательств'!C48</f>
        <v>0</v>
      </c>
      <c r="D48" s="85">
        <f>'Матрица обязательств'!D48</f>
        <v>0</v>
      </c>
      <c r="E48" s="85">
        <f>'Матрица обязательств'!E48</f>
        <v>0</v>
      </c>
      <c r="F48" s="85">
        <f>'Матрица обязательств'!F48</f>
        <v>0</v>
      </c>
      <c r="G48" s="85">
        <f>'Матрица обязательств'!G48</f>
        <v>0</v>
      </c>
      <c r="H48" s="85">
        <f>'Матрица обязательств'!H48</f>
        <v>0</v>
      </c>
      <c r="I48" s="85">
        <f>'Матрица обязательств'!I48</f>
        <v>0</v>
      </c>
      <c r="J48" s="85">
        <f>'Матрица обязательств'!J48</f>
        <v>0</v>
      </c>
      <c r="K48" s="85">
        <f>'Матрица обязательств'!K48</f>
        <v>0</v>
      </c>
      <c r="L48" s="85">
        <f>'Матрица обязательств'!L48</f>
        <v>0</v>
      </c>
      <c r="M48" s="85">
        <f>'Матрица обязательств'!M48</f>
        <v>0</v>
      </c>
      <c r="N48" s="85">
        <f>'Матрица обязательств'!N48</f>
        <v>0</v>
      </c>
      <c r="O48" s="85">
        <f>'Матрица обязательств'!O48</f>
        <v>0</v>
      </c>
      <c r="P48" s="85"/>
      <c r="Q48" s="85"/>
      <c r="R48" s="85"/>
      <c r="S48" s="283"/>
      <c r="T48" s="283"/>
      <c r="U48" s="283"/>
      <c r="V48" s="283"/>
      <c r="W48" s="283"/>
      <c r="X48" s="284"/>
      <c r="Y48" s="284"/>
    </row>
    <row r="49" spans="1:25" ht="15.75" customHeight="1" x14ac:dyDescent="0.25">
      <c r="A49" s="83">
        <f>'Матрица обязательств'!A49</f>
        <v>4.3</v>
      </c>
      <c r="B49" s="84">
        <f>'Матрица обязательств'!B49</f>
        <v>0</v>
      </c>
      <c r="C49" s="86">
        <f>'Матрица обязательств'!C49</f>
        <v>0</v>
      </c>
      <c r="D49" s="85">
        <f>'Матрица обязательств'!D49</f>
        <v>0</v>
      </c>
      <c r="E49" s="85">
        <f>'Матрица обязательств'!E49</f>
        <v>0</v>
      </c>
      <c r="F49" s="86">
        <f>'Матрица обязательств'!F49</f>
        <v>0</v>
      </c>
      <c r="G49" s="86">
        <f>'Матрица обязательств'!G49</f>
        <v>0</v>
      </c>
      <c r="H49" s="86">
        <f>'Матрица обязательств'!H49</f>
        <v>0</v>
      </c>
      <c r="I49" s="86">
        <f>'Матрица обязательств'!I49</f>
        <v>0</v>
      </c>
      <c r="J49" s="86">
        <f>'Матрица обязательств'!J49</f>
        <v>0</v>
      </c>
      <c r="K49" s="86">
        <f>'Матрица обязательств'!K49</f>
        <v>0</v>
      </c>
      <c r="L49" s="86">
        <f>'Матрица обязательств'!L49</f>
        <v>0</v>
      </c>
      <c r="M49" s="86">
        <f>'Матрица обязательств'!M49</f>
        <v>0</v>
      </c>
      <c r="N49" s="86">
        <f>'Матрица обязательств'!N49</f>
        <v>0</v>
      </c>
      <c r="O49" s="86">
        <f>'Матрица обязательств'!O49</f>
        <v>0</v>
      </c>
      <c r="P49" s="86"/>
      <c r="Q49" s="86"/>
      <c r="R49" s="86"/>
      <c r="S49" s="283"/>
      <c r="T49" s="283"/>
      <c r="U49" s="283"/>
      <c r="V49" s="283"/>
      <c r="W49" s="283"/>
      <c r="X49" s="284"/>
      <c r="Y49" s="284"/>
    </row>
    <row r="50" spans="1:25" ht="15.75" customHeight="1" x14ac:dyDescent="0.25">
      <c r="A50" s="83">
        <f>'Матрица обязательств'!A50</f>
        <v>4.4000000000000004</v>
      </c>
      <c r="B50" s="84">
        <f>'Матрица обязательств'!B50</f>
        <v>0</v>
      </c>
      <c r="C50" s="86">
        <f>'Матрица обязательств'!C50</f>
        <v>0</v>
      </c>
      <c r="D50" s="85">
        <f>'Матрица обязательств'!D50</f>
        <v>0</v>
      </c>
      <c r="E50" s="85">
        <f>'Матрица обязательств'!E50</f>
        <v>0</v>
      </c>
      <c r="F50" s="86">
        <f>'Матрица обязательств'!F50</f>
        <v>0</v>
      </c>
      <c r="G50" s="86">
        <f>'Матрица обязательств'!G50</f>
        <v>0</v>
      </c>
      <c r="H50" s="86">
        <f>'Матрица обязательств'!H50</f>
        <v>0</v>
      </c>
      <c r="I50" s="86">
        <f>'Матрица обязательств'!I50</f>
        <v>0</v>
      </c>
      <c r="J50" s="86">
        <f>'Матрица обязательств'!J50</f>
        <v>0</v>
      </c>
      <c r="K50" s="86">
        <f>'Матрица обязательств'!K50</f>
        <v>0</v>
      </c>
      <c r="L50" s="86">
        <f>'Матрица обязательств'!L50</f>
        <v>0</v>
      </c>
      <c r="M50" s="86">
        <f>'Матрица обязательств'!M50</f>
        <v>0</v>
      </c>
      <c r="N50" s="86">
        <f>'Матрица обязательств'!N50</f>
        <v>0</v>
      </c>
      <c r="O50" s="86">
        <f>'Матрица обязательств'!O50</f>
        <v>0</v>
      </c>
      <c r="P50" s="86"/>
      <c r="Q50" s="86"/>
      <c r="R50" s="86"/>
      <c r="S50" s="283"/>
      <c r="T50" s="283"/>
      <c r="U50" s="283"/>
      <c r="V50" s="283"/>
      <c r="W50" s="283"/>
      <c r="X50" s="284"/>
      <c r="Y50" s="284"/>
    </row>
    <row r="51" spans="1:25" ht="15.75" customHeight="1" x14ac:dyDescent="0.25">
      <c r="A51" s="83">
        <f>'Матрица обязательств'!A51</f>
        <v>4.5</v>
      </c>
      <c r="B51" s="84">
        <f>'Матрица обязательств'!B51</f>
        <v>0</v>
      </c>
      <c r="C51" s="86">
        <f>'Матрица обязательств'!C51</f>
        <v>0</v>
      </c>
      <c r="D51" s="85">
        <f>'Матрица обязательств'!D51</f>
        <v>0</v>
      </c>
      <c r="E51" s="85">
        <f>'Матрица обязательств'!E51</f>
        <v>0</v>
      </c>
      <c r="F51" s="86">
        <f>'Матрица обязательств'!F51</f>
        <v>0</v>
      </c>
      <c r="G51" s="86">
        <f>'Матрица обязательств'!G51</f>
        <v>0</v>
      </c>
      <c r="H51" s="86">
        <f>'Матрица обязательств'!H51</f>
        <v>0</v>
      </c>
      <c r="I51" s="86">
        <f>'Матрица обязательств'!I51</f>
        <v>0</v>
      </c>
      <c r="J51" s="86">
        <f>'Матрица обязательств'!J51</f>
        <v>0</v>
      </c>
      <c r="K51" s="86">
        <f>'Матрица обязательств'!K51</f>
        <v>0</v>
      </c>
      <c r="L51" s="86">
        <f>'Матрица обязательств'!L51</f>
        <v>0</v>
      </c>
      <c r="M51" s="86">
        <f>'Матрица обязательств'!M51</f>
        <v>0</v>
      </c>
      <c r="N51" s="86">
        <f>'Матрица обязательств'!N51</f>
        <v>0</v>
      </c>
      <c r="O51" s="86">
        <f>'Матрица обязательств'!O51</f>
        <v>0</v>
      </c>
      <c r="P51" s="86"/>
      <c r="Q51" s="86"/>
      <c r="R51" s="86"/>
      <c r="S51" s="283"/>
      <c r="T51" s="283"/>
      <c r="U51" s="283"/>
      <c r="V51" s="283"/>
      <c r="W51" s="283"/>
      <c r="X51" s="284"/>
      <c r="Y51" s="284"/>
    </row>
    <row r="52" spans="1:25" ht="15.75" customHeight="1" x14ac:dyDescent="0.25">
      <c r="A52" s="83">
        <f>'Матрица обязательств'!A52</f>
        <v>4.5999999999999996</v>
      </c>
      <c r="B52" s="84">
        <f>'Матрица обязательств'!B52</f>
        <v>0</v>
      </c>
      <c r="C52" s="86">
        <f>'Матрица обязательств'!C52</f>
        <v>0</v>
      </c>
      <c r="D52" s="85">
        <f>'Матрица обязательств'!D52</f>
        <v>0</v>
      </c>
      <c r="E52" s="85">
        <f>'Матрица обязательств'!E52</f>
        <v>0</v>
      </c>
      <c r="F52" s="86">
        <f>'Матрица обязательств'!F52</f>
        <v>0</v>
      </c>
      <c r="G52" s="86">
        <f>'Матрица обязательств'!G52</f>
        <v>0</v>
      </c>
      <c r="H52" s="86">
        <f>'Матрица обязательств'!H52</f>
        <v>0</v>
      </c>
      <c r="I52" s="86">
        <f>'Матрица обязательств'!I52</f>
        <v>0</v>
      </c>
      <c r="J52" s="86">
        <f>'Матрица обязательств'!J52</f>
        <v>0</v>
      </c>
      <c r="K52" s="86">
        <f>'Матрица обязательств'!K52</f>
        <v>0</v>
      </c>
      <c r="L52" s="86">
        <f>'Матрица обязательств'!L52</f>
        <v>0</v>
      </c>
      <c r="M52" s="86">
        <f>'Матрица обязательств'!M52</f>
        <v>0</v>
      </c>
      <c r="N52" s="86">
        <f>'Матрица обязательств'!N52</f>
        <v>0</v>
      </c>
      <c r="O52" s="86">
        <f>'Матрица обязательств'!O52</f>
        <v>0</v>
      </c>
      <c r="P52" s="86"/>
      <c r="Q52" s="86"/>
      <c r="R52" s="86"/>
      <c r="S52" s="283"/>
      <c r="T52" s="283"/>
      <c r="U52" s="283"/>
      <c r="V52" s="283"/>
      <c r="W52" s="283"/>
      <c r="X52" s="284"/>
      <c r="Y52" s="284"/>
    </row>
    <row r="53" spans="1:25" ht="15.75" customHeight="1" x14ac:dyDescent="0.25">
      <c r="A53" s="83">
        <f>'Матрица обязательств'!A53</f>
        <v>4.7</v>
      </c>
      <c r="B53" s="84">
        <f>'Матрица обязательств'!B53</f>
        <v>0</v>
      </c>
      <c r="C53" s="86">
        <f>'Матрица обязательств'!C53</f>
        <v>0</v>
      </c>
      <c r="D53" s="85">
        <f>'Матрица обязательств'!D53</f>
        <v>0</v>
      </c>
      <c r="E53" s="85">
        <f>'Матрица обязательств'!E53</f>
        <v>0</v>
      </c>
      <c r="F53" s="82">
        <f>'Матрица обязательств'!F53</f>
        <v>0</v>
      </c>
      <c r="G53" s="86">
        <f>'Матрица обязательств'!G53</f>
        <v>0</v>
      </c>
      <c r="H53" s="86">
        <f>'Матрица обязательств'!H53</f>
        <v>0</v>
      </c>
      <c r="I53" s="86">
        <f>'Матрица обязательств'!I53</f>
        <v>0</v>
      </c>
      <c r="J53" s="86">
        <f>'Матрица обязательств'!J53</f>
        <v>0</v>
      </c>
      <c r="K53" s="86">
        <f>'Матрица обязательств'!K53</f>
        <v>0</v>
      </c>
      <c r="L53" s="86">
        <f>'Матрица обязательств'!L53</f>
        <v>0</v>
      </c>
      <c r="M53" s="86">
        <f>'Матрица обязательств'!M53</f>
        <v>0</v>
      </c>
      <c r="N53" s="86">
        <f>'Матрица обязательств'!N53</f>
        <v>0</v>
      </c>
      <c r="O53" s="86">
        <f>'Матрица обязательств'!O53</f>
        <v>0</v>
      </c>
      <c r="P53" s="86"/>
      <c r="Q53" s="86"/>
      <c r="R53" s="86"/>
      <c r="S53" s="283"/>
      <c r="T53" s="283"/>
      <c r="U53" s="283"/>
      <c r="V53" s="283"/>
      <c r="W53" s="283"/>
      <c r="X53" s="284"/>
      <c r="Y53" s="284"/>
    </row>
    <row r="54" spans="1:25" ht="15.75" customHeight="1" x14ac:dyDescent="0.25">
      <c r="A54" s="83">
        <f>'Матрица обязательств'!A54</f>
        <v>4.8</v>
      </c>
      <c r="B54" s="84">
        <f>'Матрица обязательств'!B54</f>
        <v>0</v>
      </c>
      <c r="C54" s="86">
        <f>'Матрица обязательств'!C54</f>
        <v>0</v>
      </c>
      <c r="D54" s="85">
        <f>'Матрица обязательств'!D54</f>
        <v>0</v>
      </c>
      <c r="E54" s="85">
        <f>'Матрица обязательств'!E54</f>
        <v>0</v>
      </c>
      <c r="F54" s="90">
        <f>'Матрица обязательств'!F54</f>
        <v>0</v>
      </c>
      <c r="G54" s="86">
        <f>'Матрица обязательств'!G54</f>
        <v>0</v>
      </c>
      <c r="H54" s="86">
        <f>'Матрица обязательств'!H54</f>
        <v>0</v>
      </c>
      <c r="I54" s="86">
        <f>'Матрица обязательств'!I54</f>
        <v>0</v>
      </c>
      <c r="J54" s="86">
        <f>'Матрица обязательств'!J54</f>
        <v>0</v>
      </c>
      <c r="K54" s="86">
        <f>'Матрица обязательств'!K54</f>
        <v>0</v>
      </c>
      <c r="L54" s="86">
        <f>'Матрица обязательств'!L54</f>
        <v>0</v>
      </c>
      <c r="M54" s="86">
        <f>'Матрица обязательств'!M54</f>
        <v>0</v>
      </c>
      <c r="N54" s="86">
        <f>'Матрица обязательств'!N54</f>
        <v>0</v>
      </c>
      <c r="O54" s="86">
        <f>'Матрица обязательств'!O54</f>
        <v>0</v>
      </c>
      <c r="P54" s="86"/>
      <c r="Q54" s="86"/>
      <c r="R54" s="86"/>
      <c r="S54" s="283"/>
      <c r="T54" s="283"/>
      <c r="U54" s="283"/>
      <c r="V54" s="283"/>
      <c r="W54" s="283"/>
      <c r="X54" s="284"/>
      <c r="Y54" s="284"/>
    </row>
    <row r="55" spans="1:25" ht="15.75" customHeight="1" x14ac:dyDescent="0.25">
      <c r="A55" s="83">
        <f>'Матрица обязательств'!A55</f>
        <v>4.9000000000000004</v>
      </c>
      <c r="B55" s="84">
        <f>'Матрица обязательств'!B55</f>
        <v>0</v>
      </c>
      <c r="C55" s="86">
        <f>'Матрица обязательств'!C55</f>
        <v>0</v>
      </c>
      <c r="D55" s="85">
        <f>'Матрица обязательств'!D55</f>
        <v>0</v>
      </c>
      <c r="E55" s="85">
        <f>'Матрица обязательств'!E55</f>
        <v>0</v>
      </c>
      <c r="F55" s="89">
        <f>'Матрица обязательств'!F55</f>
        <v>0</v>
      </c>
      <c r="G55" s="88">
        <f>'Матрица обязательств'!G55</f>
        <v>0</v>
      </c>
      <c r="H55" s="86">
        <f>'Матрица обязательств'!H55</f>
        <v>0</v>
      </c>
      <c r="I55" s="86">
        <f>'Матрица обязательств'!I55</f>
        <v>0</v>
      </c>
      <c r="J55" s="86">
        <f>'Матрица обязательств'!J55</f>
        <v>0</v>
      </c>
      <c r="K55" s="86">
        <f>'Матрица обязательств'!K55</f>
        <v>0</v>
      </c>
      <c r="L55" s="86">
        <f>'Матрица обязательств'!L55</f>
        <v>0</v>
      </c>
      <c r="M55" s="86">
        <f>'Матрица обязательств'!M55</f>
        <v>0</v>
      </c>
      <c r="N55" s="86">
        <f>'Матрица обязательств'!N55</f>
        <v>0</v>
      </c>
      <c r="O55" s="86">
        <f>'Матрица обязательств'!O55</f>
        <v>0</v>
      </c>
      <c r="P55" s="86"/>
      <c r="Q55" s="86"/>
      <c r="R55" s="86"/>
      <c r="S55" s="283"/>
      <c r="T55" s="283"/>
      <c r="U55" s="283"/>
      <c r="V55" s="283"/>
      <c r="W55" s="283"/>
      <c r="X55" s="284"/>
      <c r="Y55" s="284"/>
    </row>
    <row r="56" spans="1:25" ht="15.75" customHeight="1" x14ac:dyDescent="0.25">
      <c r="A56" s="91">
        <f>'Матрица обязательств'!A56</f>
        <v>5</v>
      </c>
      <c r="B56" s="92" t="str">
        <f>'Матрица обязательств'!B56</f>
        <v>Данные и информация</v>
      </c>
      <c r="C56" s="92">
        <f>'Матрица обязательств'!C56</f>
        <v>0</v>
      </c>
      <c r="D56" s="92">
        <f>'Матрица обязательств'!D56</f>
        <v>0</v>
      </c>
      <c r="E56" s="92">
        <f>'Матрица обязательств'!E56</f>
        <v>0</v>
      </c>
      <c r="F56" s="92">
        <f>'Матрица обязательств'!F56</f>
        <v>0</v>
      </c>
      <c r="G56" s="92">
        <f>'Матрица обязательств'!G56</f>
        <v>0</v>
      </c>
      <c r="H56" s="92">
        <f>'Матрица обязательств'!H56</f>
        <v>0</v>
      </c>
      <c r="I56" s="92">
        <f>'Матрица обязательств'!I56</f>
        <v>0</v>
      </c>
      <c r="J56" s="92">
        <f>'Матрица обязательств'!J56</f>
        <v>0</v>
      </c>
      <c r="K56" s="92">
        <f>'Матрица обязательств'!K56</f>
        <v>0</v>
      </c>
      <c r="L56" s="92">
        <f>'Матрица обязательств'!L56</f>
        <v>0</v>
      </c>
      <c r="M56" s="92">
        <f>'Матрица обязательств'!M56</f>
        <v>0</v>
      </c>
      <c r="N56" s="92">
        <f>'Матрица обязательств'!N56</f>
        <v>0</v>
      </c>
      <c r="O56" s="92">
        <f>'Матрица обязательств'!O56</f>
        <v>0</v>
      </c>
      <c r="P56" s="92"/>
      <c r="Q56" s="92"/>
      <c r="R56" s="92"/>
      <c r="S56" s="283"/>
      <c r="T56" s="283"/>
      <c r="U56" s="283"/>
      <c r="V56" s="283"/>
      <c r="W56" s="283"/>
      <c r="X56" s="284"/>
      <c r="Y56" s="284"/>
    </row>
    <row r="57" spans="1:25" ht="15.75" customHeight="1" x14ac:dyDescent="0.25">
      <c r="A57" s="94">
        <f>'Матрица обязательств'!A57</f>
        <v>5.0999999999999996</v>
      </c>
      <c r="B57" s="95">
        <f>'Матрица обязательств'!B57</f>
        <v>0</v>
      </c>
      <c r="C57" s="95">
        <f>'Матрица обязательств'!C57</f>
        <v>0</v>
      </c>
      <c r="D57" s="95">
        <f>'Матрица обязательств'!D57</f>
        <v>0</v>
      </c>
      <c r="E57" s="95">
        <f>'Матрица обязательств'!E57</f>
        <v>0</v>
      </c>
      <c r="F57" s="95">
        <f>'Матрица обязательств'!F57</f>
        <v>0</v>
      </c>
      <c r="G57" s="95">
        <f>'Матрица обязательств'!G57</f>
        <v>0</v>
      </c>
      <c r="H57" s="95">
        <f>'Матрица обязательств'!H57</f>
        <v>0</v>
      </c>
      <c r="I57" s="95">
        <f>'Матрица обязательств'!I57</f>
        <v>0</v>
      </c>
      <c r="J57" s="95">
        <f>'Матрица обязательств'!J57</f>
        <v>0</v>
      </c>
      <c r="K57" s="95">
        <f>'Матрица обязательств'!K57</f>
        <v>0</v>
      </c>
      <c r="L57" s="95">
        <f>'Матрица обязательств'!L57</f>
        <v>0</v>
      </c>
      <c r="M57" s="95">
        <f>'Матрица обязательств'!M57</f>
        <v>0</v>
      </c>
      <c r="N57" s="95">
        <f>'Матрица обязательств'!N57</f>
        <v>0</v>
      </c>
      <c r="O57" s="95">
        <f>'Матрица обязательств'!O57</f>
        <v>0</v>
      </c>
      <c r="P57" s="95"/>
      <c r="Q57" s="95"/>
      <c r="R57" s="95"/>
      <c r="S57" s="283"/>
      <c r="T57" s="283"/>
      <c r="U57" s="283"/>
      <c r="V57" s="283"/>
      <c r="W57" s="283"/>
      <c r="X57" s="284"/>
      <c r="Y57" s="284"/>
    </row>
    <row r="58" spans="1:25" ht="15.75" customHeight="1" x14ac:dyDescent="0.25">
      <c r="A58" s="94">
        <f>'Матрица обязательств'!A58</f>
        <v>5.2</v>
      </c>
      <c r="B58" s="96">
        <f>'Матрица обязательств'!B58</f>
        <v>0</v>
      </c>
      <c r="C58" s="95">
        <f>'Матрица обязательств'!C58</f>
        <v>0</v>
      </c>
      <c r="D58" s="95">
        <f>'Матрица обязательств'!D58</f>
        <v>0</v>
      </c>
      <c r="E58" s="95">
        <f>'Матрица обязательств'!E58</f>
        <v>0</v>
      </c>
      <c r="F58" s="95">
        <f>'Матрица обязательств'!F58</f>
        <v>0</v>
      </c>
      <c r="G58" s="95">
        <f>'Матрица обязательств'!G58</f>
        <v>0</v>
      </c>
      <c r="H58" s="95">
        <f>'Матрица обязательств'!H58</f>
        <v>0</v>
      </c>
      <c r="I58" s="95">
        <f>'Матрица обязательств'!I58</f>
        <v>0</v>
      </c>
      <c r="J58" s="95">
        <f>'Матрица обязательств'!J58</f>
        <v>0</v>
      </c>
      <c r="K58" s="95">
        <f>'Матрица обязательств'!K58</f>
        <v>0</v>
      </c>
      <c r="L58" s="95">
        <f>'Матрица обязательств'!L58</f>
        <v>0</v>
      </c>
      <c r="M58" s="95">
        <f>'Матрица обязательств'!M58</f>
        <v>0</v>
      </c>
      <c r="N58" s="95">
        <f>'Матрица обязательств'!N58</f>
        <v>0</v>
      </c>
      <c r="O58" s="95">
        <f>'Матрица обязательств'!O58</f>
        <v>0</v>
      </c>
      <c r="P58" s="95"/>
      <c r="Q58" s="95"/>
      <c r="R58" s="95"/>
      <c r="S58" s="283"/>
      <c r="T58" s="283"/>
      <c r="U58" s="283"/>
      <c r="V58" s="283"/>
      <c r="W58" s="283"/>
      <c r="X58" s="284"/>
      <c r="Y58" s="284"/>
    </row>
    <row r="59" spans="1:25" ht="15.75" customHeight="1" x14ac:dyDescent="0.25">
      <c r="A59" s="94">
        <f>'Матрица обязательств'!A59</f>
        <v>5.3</v>
      </c>
      <c r="B59" s="96">
        <f>'Матрица обязательств'!B59</f>
        <v>0</v>
      </c>
      <c r="C59" s="95">
        <f>'Матрица обязательств'!C59</f>
        <v>0</v>
      </c>
      <c r="D59" s="95">
        <f>'Матрица обязательств'!D59</f>
        <v>0</v>
      </c>
      <c r="E59" s="95">
        <f>'Матрица обязательств'!E59</f>
        <v>0</v>
      </c>
      <c r="F59" s="95">
        <f>'Матрица обязательств'!F59</f>
        <v>0</v>
      </c>
      <c r="G59" s="95">
        <f>'Матрица обязательств'!G59</f>
        <v>0</v>
      </c>
      <c r="H59" s="95">
        <f>'Матрица обязательств'!H59</f>
        <v>0</v>
      </c>
      <c r="I59" s="95">
        <f>'Матрица обязательств'!I59</f>
        <v>0</v>
      </c>
      <c r="J59" s="95">
        <f>'Матрица обязательств'!J59</f>
        <v>0</v>
      </c>
      <c r="K59" s="95">
        <f>'Матрица обязательств'!K59</f>
        <v>0</v>
      </c>
      <c r="L59" s="95">
        <f>'Матрица обязательств'!L59</f>
        <v>0</v>
      </c>
      <c r="M59" s="95">
        <f>'Матрица обязательств'!M59</f>
        <v>0</v>
      </c>
      <c r="N59" s="95">
        <f>'Матрица обязательств'!N59</f>
        <v>0</v>
      </c>
      <c r="O59" s="95">
        <f>'Матрица обязательств'!O59</f>
        <v>0</v>
      </c>
      <c r="P59" s="95"/>
      <c r="Q59" s="95"/>
      <c r="R59" s="95"/>
      <c r="S59" s="283"/>
      <c r="T59" s="283"/>
      <c r="U59" s="283"/>
      <c r="V59" s="283"/>
      <c r="W59" s="283"/>
      <c r="X59" s="284"/>
      <c r="Y59" s="284"/>
    </row>
    <row r="60" spans="1:25" ht="15.75" customHeight="1" x14ac:dyDescent="0.25">
      <c r="A60" s="94">
        <f>'Матрица обязательств'!A60</f>
        <v>5.4</v>
      </c>
      <c r="B60" s="96">
        <f>'Матрица обязательств'!B60</f>
        <v>0</v>
      </c>
      <c r="C60" s="95">
        <f>'Матрица обязательств'!C60</f>
        <v>0</v>
      </c>
      <c r="D60" s="95">
        <f>'Матрица обязательств'!D60</f>
        <v>0</v>
      </c>
      <c r="E60" s="95">
        <f>'Матрица обязательств'!E60</f>
        <v>0</v>
      </c>
      <c r="F60" s="95">
        <f>'Матрица обязательств'!F60</f>
        <v>0</v>
      </c>
      <c r="G60" s="95">
        <f>'Матрица обязательств'!G60</f>
        <v>0</v>
      </c>
      <c r="H60" s="95">
        <f>'Матрица обязательств'!H60</f>
        <v>0</v>
      </c>
      <c r="I60" s="95">
        <f>'Матрица обязательств'!I60</f>
        <v>0</v>
      </c>
      <c r="J60" s="95">
        <f>'Матрица обязательств'!J60</f>
        <v>0</v>
      </c>
      <c r="K60" s="95">
        <f>'Матрица обязательств'!K60</f>
        <v>0</v>
      </c>
      <c r="L60" s="95">
        <f>'Матрица обязательств'!L60</f>
        <v>0</v>
      </c>
      <c r="M60" s="95">
        <f>'Матрица обязательств'!M60</f>
        <v>0</v>
      </c>
      <c r="N60" s="95">
        <f>'Матрица обязательств'!N60</f>
        <v>0</v>
      </c>
      <c r="O60" s="95">
        <f>'Матрица обязательств'!O60</f>
        <v>0</v>
      </c>
      <c r="P60" s="95"/>
      <c r="Q60" s="95"/>
      <c r="R60" s="95"/>
      <c r="S60" s="283"/>
      <c r="T60" s="283"/>
      <c r="U60" s="283"/>
      <c r="V60" s="283"/>
      <c r="W60" s="283"/>
      <c r="X60" s="284"/>
      <c r="Y60" s="284"/>
    </row>
    <row r="61" spans="1:25" ht="15.75" customHeight="1" x14ac:dyDescent="0.25">
      <c r="A61" s="94">
        <f>'Матрица обязательств'!A61</f>
        <v>5.5</v>
      </c>
      <c r="B61" s="96">
        <f>'Матрица обязательств'!B61</f>
        <v>0</v>
      </c>
      <c r="C61" s="95">
        <f>'Матрица обязательств'!C61</f>
        <v>0</v>
      </c>
      <c r="D61" s="95">
        <f>'Матрица обязательств'!D61</f>
        <v>0</v>
      </c>
      <c r="E61" s="95">
        <f>'Матрица обязательств'!E61</f>
        <v>0</v>
      </c>
      <c r="F61" s="95">
        <f>'Матрица обязательств'!F61</f>
        <v>0</v>
      </c>
      <c r="G61" s="95">
        <f>'Матрица обязательств'!G61</f>
        <v>0</v>
      </c>
      <c r="H61" s="95">
        <f>'Матрица обязательств'!H61</f>
        <v>0</v>
      </c>
      <c r="I61" s="95">
        <f>'Матрица обязательств'!I61</f>
        <v>0</v>
      </c>
      <c r="J61" s="95">
        <f>'Матрица обязательств'!J61</f>
        <v>0</v>
      </c>
      <c r="K61" s="95">
        <f>'Матрица обязательств'!K61</f>
        <v>0</v>
      </c>
      <c r="L61" s="95">
        <f>'Матрица обязательств'!L61</f>
        <v>0</v>
      </c>
      <c r="M61" s="95">
        <f>'Матрица обязательств'!M61</f>
        <v>0</v>
      </c>
      <c r="N61" s="95">
        <f>'Матрица обязательств'!N61</f>
        <v>0</v>
      </c>
      <c r="O61" s="95">
        <f>'Матрица обязательств'!O61</f>
        <v>0</v>
      </c>
      <c r="P61" s="95"/>
      <c r="Q61" s="95"/>
      <c r="R61" s="95"/>
      <c r="S61" s="283"/>
      <c r="T61" s="283"/>
      <c r="U61" s="283"/>
      <c r="V61" s="283"/>
      <c r="W61" s="283"/>
      <c r="X61" s="284"/>
      <c r="Y61" s="284"/>
    </row>
    <row r="62" spans="1:25" ht="15.75" customHeight="1" x14ac:dyDescent="0.25">
      <c r="A62" s="94">
        <f>'Матрица обязательств'!A62</f>
        <v>5.6</v>
      </c>
      <c r="B62" s="96">
        <f>'Матрица обязательств'!B62</f>
        <v>0</v>
      </c>
      <c r="C62" s="95">
        <f>'Матрица обязательств'!C62</f>
        <v>0</v>
      </c>
      <c r="D62" s="95">
        <f>'Матрица обязательств'!D62</f>
        <v>0</v>
      </c>
      <c r="E62" s="95">
        <f>'Матрица обязательств'!E62</f>
        <v>0</v>
      </c>
      <c r="F62" s="95">
        <f>'Матрица обязательств'!F62</f>
        <v>0</v>
      </c>
      <c r="G62" s="95">
        <f>'Матрица обязательств'!G62</f>
        <v>0</v>
      </c>
      <c r="H62" s="95">
        <f>'Матрица обязательств'!H62</f>
        <v>0</v>
      </c>
      <c r="I62" s="95">
        <f>'Матрица обязательств'!I62</f>
        <v>0</v>
      </c>
      <c r="J62" s="95">
        <f>'Матрица обязательств'!J62</f>
        <v>0</v>
      </c>
      <c r="K62" s="95">
        <f>'Матрица обязательств'!K62</f>
        <v>0</v>
      </c>
      <c r="L62" s="95">
        <f>'Матрица обязательств'!L62</f>
        <v>0</v>
      </c>
      <c r="M62" s="95">
        <f>'Матрица обязательств'!M62</f>
        <v>0</v>
      </c>
      <c r="N62" s="95">
        <f>'Матрица обязательств'!N62</f>
        <v>0</v>
      </c>
      <c r="O62" s="95">
        <f>'Матрица обязательств'!O62</f>
        <v>0</v>
      </c>
      <c r="P62" s="95"/>
      <c r="Q62" s="95"/>
      <c r="R62" s="95"/>
      <c r="S62" s="283"/>
      <c r="T62" s="283"/>
      <c r="U62" s="283"/>
      <c r="V62" s="283"/>
      <c r="W62" s="283"/>
      <c r="X62" s="284"/>
      <c r="Y62" s="284"/>
    </row>
    <row r="63" spans="1:25" ht="15.75" customHeight="1" x14ac:dyDescent="0.25">
      <c r="A63" s="94">
        <f>'Матрица обязательств'!A63</f>
        <v>5.7</v>
      </c>
      <c r="B63" s="96">
        <f>'Матрица обязательств'!B63</f>
        <v>0</v>
      </c>
      <c r="C63" s="95">
        <f>'Матрица обязательств'!C63</f>
        <v>0</v>
      </c>
      <c r="D63" s="95">
        <f>'Матрица обязательств'!D63</f>
        <v>0</v>
      </c>
      <c r="E63" s="95">
        <f>'Матрица обязательств'!E63</f>
        <v>0</v>
      </c>
      <c r="F63" s="95">
        <f>'Матрица обязательств'!F63</f>
        <v>0</v>
      </c>
      <c r="G63" s="95">
        <f>'Матрица обязательств'!G63</f>
        <v>0</v>
      </c>
      <c r="H63" s="95">
        <f>'Матрица обязательств'!H63</f>
        <v>0</v>
      </c>
      <c r="I63" s="95">
        <f>'Матрица обязательств'!I63</f>
        <v>0</v>
      </c>
      <c r="J63" s="95">
        <f>'Матрица обязательств'!J63</f>
        <v>0</v>
      </c>
      <c r="K63" s="95">
        <f>'Матрица обязательств'!K63</f>
        <v>0</v>
      </c>
      <c r="L63" s="95">
        <f>'Матрица обязательств'!L63</f>
        <v>0</v>
      </c>
      <c r="M63" s="95">
        <f>'Матрица обязательств'!M63</f>
        <v>0</v>
      </c>
      <c r="N63" s="95">
        <f>'Матрица обязательств'!N63</f>
        <v>0</v>
      </c>
      <c r="O63" s="95">
        <f>'Матрица обязательств'!O63</f>
        <v>0</v>
      </c>
      <c r="P63" s="95"/>
      <c r="Q63" s="95"/>
      <c r="R63" s="95"/>
      <c r="S63" s="283"/>
      <c r="T63" s="283"/>
      <c r="U63" s="283"/>
      <c r="V63" s="283"/>
      <c r="W63" s="283"/>
      <c r="X63" s="284"/>
      <c r="Y63" s="284"/>
    </row>
    <row r="64" spans="1:25" ht="15.75" customHeight="1" x14ac:dyDescent="0.25">
      <c r="A64" s="94">
        <f>'Матрица обязательств'!A64</f>
        <v>5.8</v>
      </c>
      <c r="B64" s="96">
        <f>'Матрица обязательств'!B64</f>
        <v>0</v>
      </c>
      <c r="C64" s="95">
        <f>'Матрица обязательств'!C64</f>
        <v>0</v>
      </c>
      <c r="D64" s="95">
        <f>'Матрица обязательств'!D64</f>
        <v>0</v>
      </c>
      <c r="E64" s="95">
        <f>'Матрица обязательств'!E64</f>
        <v>0</v>
      </c>
      <c r="F64" s="95">
        <f>'Матрица обязательств'!F64</f>
        <v>0</v>
      </c>
      <c r="G64" s="95">
        <f>'Матрица обязательств'!G64</f>
        <v>0</v>
      </c>
      <c r="H64" s="95">
        <f>'Матрица обязательств'!H64</f>
        <v>0</v>
      </c>
      <c r="I64" s="95">
        <f>'Матрица обязательств'!I64</f>
        <v>0</v>
      </c>
      <c r="J64" s="95">
        <f>'Матрица обязательств'!J64</f>
        <v>0</v>
      </c>
      <c r="K64" s="95">
        <f>'Матрица обязательств'!K64</f>
        <v>0</v>
      </c>
      <c r="L64" s="95">
        <f>'Матрица обязательств'!L64</f>
        <v>0</v>
      </c>
      <c r="M64" s="95">
        <f>'Матрица обязательств'!M64</f>
        <v>0</v>
      </c>
      <c r="N64" s="95">
        <f>'Матрица обязательств'!N64</f>
        <v>0</v>
      </c>
      <c r="O64" s="95">
        <f>'Матрица обязательств'!O64</f>
        <v>0</v>
      </c>
      <c r="P64" s="95"/>
      <c r="Q64" s="95"/>
      <c r="R64" s="95"/>
      <c r="S64" s="283"/>
      <c r="T64" s="283"/>
      <c r="U64" s="283"/>
      <c r="V64" s="283"/>
      <c r="W64" s="283"/>
      <c r="X64" s="284"/>
      <c r="Y64" s="284"/>
    </row>
    <row r="65" spans="1:25" ht="15.75" customHeight="1" x14ac:dyDescent="0.25">
      <c r="A65" s="94">
        <f>'Матрица обязательств'!A65</f>
        <v>5.9</v>
      </c>
      <c r="B65" s="96">
        <f>'Матрица обязательств'!B65</f>
        <v>0</v>
      </c>
      <c r="C65" s="95">
        <f>'Матрица обязательств'!C65</f>
        <v>0</v>
      </c>
      <c r="D65" s="95">
        <f>'Матрица обязательств'!D65</f>
        <v>0</v>
      </c>
      <c r="E65" s="95">
        <f>'Матрица обязательств'!E65</f>
        <v>0</v>
      </c>
      <c r="F65" s="95">
        <f>'Матрица обязательств'!F65</f>
        <v>0</v>
      </c>
      <c r="G65" s="95">
        <f>'Матрица обязательств'!G65</f>
        <v>0</v>
      </c>
      <c r="H65" s="95">
        <f>'Матрица обязательств'!H65</f>
        <v>0</v>
      </c>
      <c r="I65" s="95">
        <f>'Матрица обязательств'!I65</f>
        <v>0</v>
      </c>
      <c r="J65" s="95">
        <f>'Матрица обязательств'!J65</f>
        <v>0</v>
      </c>
      <c r="K65" s="95">
        <f>'Матрица обязательств'!K65</f>
        <v>0</v>
      </c>
      <c r="L65" s="95">
        <f>'Матрица обязательств'!L65</f>
        <v>0</v>
      </c>
      <c r="M65" s="95">
        <f>'Матрица обязательств'!M65</f>
        <v>0</v>
      </c>
      <c r="N65" s="95">
        <f>'Матрица обязательств'!N65</f>
        <v>0</v>
      </c>
      <c r="O65" s="95">
        <f>'Матрица обязательств'!O65</f>
        <v>0</v>
      </c>
      <c r="P65" s="95"/>
      <c r="Q65" s="95"/>
      <c r="R65" s="95"/>
      <c r="S65" s="283"/>
      <c r="T65" s="283"/>
      <c r="U65" s="283"/>
      <c r="V65" s="283"/>
      <c r="W65" s="283"/>
      <c r="X65" s="284"/>
      <c r="Y65" s="284"/>
    </row>
    <row r="66" spans="1:25" ht="15.75" customHeight="1" x14ac:dyDescent="0.25">
      <c r="A66" s="97">
        <f>'Матрица обязательств'!A66</f>
        <v>6</v>
      </c>
      <c r="B66" s="98" t="str">
        <f>'Матрица обязательств'!B66</f>
        <v>Human resources</v>
      </c>
      <c r="C66" s="99">
        <f>'Матрица обязательств'!C66</f>
        <v>0</v>
      </c>
      <c r="D66" s="99">
        <f>'Матрица обязательств'!D66</f>
        <v>0</v>
      </c>
      <c r="E66" s="99">
        <f>'Матрица обязательств'!E66</f>
        <v>0</v>
      </c>
      <c r="F66" s="99">
        <f>'Матрица обязательств'!F66</f>
        <v>0</v>
      </c>
      <c r="G66" s="99">
        <f>'Матрица обязательств'!G66</f>
        <v>0</v>
      </c>
      <c r="H66" s="99">
        <f>'Матрица обязательств'!H66</f>
        <v>0</v>
      </c>
      <c r="I66" s="99">
        <f>'Матрица обязательств'!I66</f>
        <v>0</v>
      </c>
      <c r="J66" s="99">
        <f>'Матрица обязательств'!J66</f>
        <v>0</v>
      </c>
      <c r="K66" s="99">
        <f>'Матрица обязательств'!K66</f>
        <v>0</v>
      </c>
      <c r="L66" s="99">
        <f>'Матрица обязательств'!L66</f>
        <v>0</v>
      </c>
      <c r="M66" s="99">
        <f>'Матрица обязательств'!M66</f>
        <v>0</v>
      </c>
      <c r="N66" s="99">
        <f>'Матрица обязательств'!N66</f>
        <v>0</v>
      </c>
      <c r="O66" s="99">
        <f>'Матрица обязательств'!O66</f>
        <v>0</v>
      </c>
      <c r="P66" s="99"/>
      <c r="Q66" s="99"/>
      <c r="R66" s="99"/>
      <c r="S66" s="283"/>
      <c r="T66" s="283"/>
      <c r="U66" s="283"/>
      <c r="V66" s="283"/>
      <c r="W66" s="283"/>
      <c r="X66" s="284"/>
      <c r="Y66" s="284"/>
    </row>
    <row r="67" spans="1:25" ht="15.75" customHeight="1" x14ac:dyDescent="0.25">
      <c r="A67" s="101">
        <f>'Матрица обязательств'!A67</f>
        <v>6.1</v>
      </c>
      <c r="B67" s="102">
        <f>'Матрица обязательств'!B67</f>
        <v>0</v>
      </c>
      <c r="C67" s="103">
        <f>'Матрица обязательств'!C67</f>
        <v>0</v>
      </c>
      <c r="D67" s="103">
        <f>'Матрица обязательств'!D67</f>
        <v>0</v>
      </c>
      <c r="E67" s="103">
        <f>'Матрица обязательств'!E67</f>
        <v>0</v>
      </c>
      <c r="F67" s="104">
        <f>'Матрица обязательств'!F67</f>
        <v>0</v>
      </c>
      <c r="G67" s="104">
        <f>'Матрица обязательств'!G67</f>
        <v>0</v>
      </c>
      <c r="H67" s="105">
        <f>'Матрица обязательств'!H67</f>
        <v>0</v>
      </c>
      <c r="I67" s="103">
        <f>'Матрица обязательств'!I67</f>
        <v>0</v>
      </c>
      <c r="J67" s="103">
        <f>'Матрица обязательств'!J67</f>
        <v>0</v>
      </c>
      <c r="K67" s="103">
        <f>'Матрица обязательств'!K67</f>
        <v>0</v>
      </c>
      <c r="L67" s="103">
        <f>'Матрица обязательств'!L67</f>
        <v>0</v>
      </c>
      <c r="M67" s="103">
        <f>'Матрица обязательств'!M67</f>
        <v>0</v>
      </c>
      <c r="N67" s="103">
        <f>'Матрица обязательств'!N67</f>
        <v>0</v>
      </c>
      <c r="O67" s="103">
        <f>'Матрица обязательств'!O67</f>
        <v>0</v>
      </c>
      <c r="P67" s="103"/>
      <c r="Q67" s="103"/>
      <c r="R67" s="103"/>
      <c r="S67" s="283"/>
      <c r="T67" s="283"/>
      <c r="U67" s="283"/>
      <c r="V67" s="283"/>
      <c r="W67" s="283"/>
      <c r="X67" s="284"/>
      <c r="Y67" s="284"/>
    </row>
    <row r="68" spans="1:25" ht="15.75" customHeight="1" x14ac:dyDescent="0.25">
      <c r="A68" s="101">
        <f>'Матрица обязательств'!A68</f>
        <v>6.2</v>
      </c>
      <c r="B68" s="102">
        <f>'Матрица обязательств'!B68</f>
        <v>0</v>
      </c>
      <c r="C68" s="103">
        <f>'Матрица обязательств'!C68</f>
        <v>0</v>
      </c>
      <c r="D68" s="103">
        <f>'Матрица обязательств'!D68</f>
        <v>0</v>
      </c>
      <c r="E68" s="103">
        <f>'Матрица обязательств'!E68</f>
        <v>0</v>
      </c>
      <c r="F68" s="104">
        <f>'Матрица обязательств'!F68</f>
        <v>0</v>
      </c>
      <c r="G68" s="104">
        <f>'Матрица обязательств'!G68</f>
        <v>0</v>
      </c>
      <c r="H68" s="105">
        <f>'Матрица обязательств'!H68</f>
        <v>0</v>
      </c>
      <c r="I68" s="103">
        <f>'Матрица обязательств'!I68</f>
        <v>0</v>
      </c>
      <c r="J68" s="103">
        <f>'Матрица обязательств'!J68</f>
        <v>0</v>
      </c>
      <c r="K68" s="103">
        <f>'Матрица обязательств'!K68</f>
        <v>0</v>
      </c>
      <c r="L68" s="103">
        <f>'Матрица обязательств'!L68</f>
        <v>0</v>
      </c>
      <c r="M68" s="103">
        <f>'Матрица обязательств'!M68</f>
        <v>0</v>
      </c>
      <c r="N68" s="103">
        <f>'Матрица обязательств'!N68</f>
        <v>0</v>
      </c>
      <c r="O68" s="103">
        <f>'Матрица обязательств'!O68</f>
        <v>0</v>
      </c>
      <c r="P68" s="103"/>
      <c r="Q68" s="103"/>
      <c r="R68" s="103"/>
      <c r="S68" s="283"/>
      <c r="T68" s="283"/>
      <c r="U68" s="283"/>
      <c r="V68" s="283"/>
      <c r="W68" s="283"/>
      <c r="X68" s="284"/>
      <c r="Y68" s="284"/>
    </row>
    <row r="69" spans="1:25" ht="15.75" customHeight="1" x14ac:dyDescent="0.25">
      <c r="A69" s="101">
        <f>'Матрица обязательств'!A69</f>
        <v>6.3</v>
      </c>
      <c r="B69" s="102">
        <f>'Матрица обязательств'!B69</f>
        <v>0</v>
      </c>
      <c r="C69" s="103">
        <f>'Матрица обязательств'!C69</f>
        <v>0</v>
      </c>
      <c r="D69" s="103">
        <f>'Матрица обязательств'!D69</f>
        <v>0</v>
      </c>
      <c r="E69" s="103">
        <f>'Матрица обязательств'!E69</f>
        <v>0</v>
      </c>
      <c r="F69" s="104">
        <f>'Матрица обязательств'!F69</f>
        <v>0</v>
      </c>
      <c r="G69" s="104">
        <f>'Матрица обязательств'!G69</f>
        <v>0</v>
      </c>
      <c r="H69" s="105">
        <f>'Матрица обязательств'!H69</f>
        <v>0</v>
      </c>
      <c r="I69" s="103">
        <f>'Матрица обязательств'!I69</f>
        <v>0</v>
      </c>
      <c r="J69" s="103">
        <f>'Матрица обязательств'!J69</f>
        <v>0</v>
      </c>
      <c r="K69" s="103">
        <f>'Матрица обязательств'!K69</f>
        <v>0</v>
      </c>
      <c r="L69" s="103">
        <f>'Матрица обязательств'!L69</f>
        <v>0</v>
      </c>
      <c r="M69" s="103">
        <f>'Матрица обязательств'!M69</f>
        <v>0</v>
      </c>
      <c r="N69" s="103">
        <f>'Матрица обязательств'!N69</f>
        <v>0</v>
      </c>
      <c r="O69" s="103">
        <f>'Матрица обязательств'!O69</f>
        <v>0</v>
      </c>
      <c r="P69" s="103"/>
      <c r="Q69" s="103"/>
      <c r="R69" s="103"/>
      <c r="S69" s="283"/>
      <c r="T69" s="283"/>
      <c r="U69" s="283"/>
      <c r="V69" s="283"/>
      <c r="W69" s="283"/>
      <c r="X69" s="284"/>
      <c r="Y69" s="284"/>
    </row>
    <row r="70" spans="1:25" ht="15.75" customHeight="1" x14ac:dyDescent="0.25">
      <c r="A70" s="101">
        <f>'Матрица обязательств'!A70</f>
        <v>6.4</v>
      </c>
      <c r="B70" s="102">
        <f>'Матрица обязательств'!B70</f>
        <v>0</v>
      </c>
      <c r="C70" s="103">
        <f>'Матрица обязательств'!C70</f>
        <v>0</v>
      </c>
      <c r="D70" s="103">
        <f>'Матрица обязательств'!D70</f>
        <v>0</v>
      </c>
      <c r="E70" s="103">
        <f>'Матрица обязательств'!E70</f>
        <v>0</v>
      </c>
      <c r="F70" s="104">
        <f>'Матрица обязательств'!F70</f>
        <v>0</v>
      </c>
      <c r="G70" s="104">
        <f>'Матрица обязательств'!G70</f>
        <v>0</v>
      </c>
      <c r="H70" s="105">
        <f>'Матрица обязательств'!H70</f>
        <v>0</v>
      </c>
      <c r="I70" s="103">
        <f>'Матрица обязательств'!I70</f>
        <v>0</v>
      </c>
      <c r="J70" s="103">
        <f>'Матрица обязательств'!J70</f>
        <v>0</v>
      </c>
      <c r="K70" s="103">
        <f>'Матрица обязательств'!K70</f>
        <v>0</v>
      </c>
      <c r="L70" s="103">
        <f>'Матрица обязательств'!L70</f>
        <v>0</v>
      </c>
      <c r="M70" s="103">
        <f>'Матрица обязательств'!M70</f>
        <v>0</v>
      </c>
      <c r="N70" s="103">
        <f>'Матрица обязательств'!N70</f>
        <v>0</v>
      </c>
      <c r="O70" s="103">
        <f>'Матрица обязательств'!O70</f>
        <v>0</v>
      </c>
      <c r="P70" s="103"/>
      <c r="Q70" s="103"/>
      <c r="R70" s="103"/>
      <c r="S70" s="283"/>
      <c r="T70" s="283"/>
      <c r="U70" s="283"/>
      <c r="V70" s="283"/>
      <c r="W70" s="283"/>
      <c r="X70" s="284"/>
      <c r="Y70" s="284"/>
    </row>
    <row r="71" spans="1:25" ht="15" customHeight="1" x14ac:dyDescent="0.25">
      <c r="A71" s="101">
        <f>'Матрица обязательств'!A71</f>
        <v>6.5</v>
      </c>
      <c r="B71" s="102">
        <f>'Матрица обязательств'!B71</f>
        <v>0</v>
      </c>
      <c r="C71" s="103">
        <f>'Матрица обязательств'!C71</f>
        <v>0</v>
      </c>
      <c r="D71" s="103">
        <f>'Матрица обязательств'!D71</f>
        <v>0</v>
      </c>
      <c r="E71" s="103">
        <f>'Матрица обязательств'!E71</f>
        <v>0</v>
      </c>
      <c r="F71" s="104">
        <f>'Матрица обязательств'!F71</f>
        <v>0</v>
      </c>
      <c r="G71" s="104">
        <f>'Матрица обязательств'!G71</f>
        <v>0</v>
      </c>
      <c r="H71" s="105">
        <f>'Матрица обязательств'!H71</f>
        <v>0</v>
      </c>
      <c r="I71" s="103">
        <f>'Матрица обязательств'!I71</f>
        <v>0</v>
      </c>
      <c r="J71" s="103">
        <f>'Матрица обязательств'!J71</f>
        <v>0</v>
      </c>
      <c r="K71" s="103">
        <f>'Матрица обязательств'!K71</f>
        <v>0</v>
      </c>
      <c r="L71" s="103">
        <f>'Матрица обязательств'!L71</f>
        <v>0</v>
      </c>
      <c r="M71" s="103">
        <f>'Матрица обязательств'!M71</f>
        <v>0</v>
      </c>
      <c r="N71" s="103">
        <f>'Матрица обязательств'!N71</f>
        <v>0</v>
      </c>
      <c r="O71" s="103">
        <f>'Матрица обязательств'!O71</f>
        <v>0</v>
      </c>
      <c r="P71" s="103"/>
      <c r="Q71" s="103"/>
      <c r="R71" s="103"/>
      <c r="S71" s="283"/>
      <c r="T71" s="283"/>
      <c r="U71" s="283"/>
      <c r="V71" s="283"/>
      <c r="W71" s="283"/>
      <c r="X71" s="284"/>
      <c r="Y71" s="284"/>
    </row>
    <row r="72" spans="1:25" ht="15" customHeight="1" x14ac:dyDescent="0.25">
      <c r="A72" s="101">
        <f>'Матрица обязательств'!A72</f>
        <v>6.6</v>
      </c>
      <c r="B72" s="102">
        <f>'Матрица обязательств'!B72</f>
        <v>0</v>
      </c>
      <c r="C72" s="103">
        <f>'Матрица обязательств'!C72</f>
        <v>0</v>
      </c>
      <c r="D72" s="103">
        <f>'Матрица обязательств'!D72</f>
        <v>0</v>
      </c>
      <c r="E72" s="103">
        <f>'Матрица обязательств'!E72</f>
        <v>0</v>
      </c>
      <c r="F72" s="104">
        <f>'Матрица обязательств'!F72</f>
        <v>0</v>
      </c>
      <c r="G72" s="104">
        <f>'Матрица обязательств'!G72</f>
        <v>0</v>
      </c>
      <c r="H72" s="105">
        <f>'Матрица обязательств'!H72</f>
        <v>0</v>
      </c>
      <c r="I72" s="103">
        <f>'Матрица обязательств'!I72</f>
        <v>0</v>
      </c>
      <c r="J72" s="103">
        <f>'Матрица обязательств'!J72</f>
        <v>0</v>
      </c>
      <c r="K72" s="103">
        <f>'Матрица обязательств'!K72</f>
        <v>0</v>
      </c>
      <c r="L72" s="103">
        <f>'Матрица обязательств'!L72</f>
        <v>0</v>
      </c>
      <c r="M72" s="103">
        <f>'Матрица обязательств'!M72</f>
        <v>0</v>
      </c>
      <c r="N72" s="103">
        <f>'Матрица обязательств'!N72</f>
        <v>0</v>
      </c>
      <c r="O72" s="103">
        <f>'Матрица обязательств'!O72</f>
        <v>0</v>
      </c>
      <c r="P72" s="103"/>
      <c r="Q72" s="103"/>
      <c r="R72" s="103"/>
      <c r="S72" s="283"/>
      <c r="T72" s="283"/>
      <c r="U72" s="283"/>
      <c r="V72" s="283"/>
      <c r="W72" s="283"/>
      <c r="X72" s="284"/>
      <c r="Y72" s="284"/>
    </row>
    <row r="73" spans="1:25" ht="15" customHeight="1" x14ac:dyDescent="0.25">
      <c r="A73" s="101">
        <f>'Матрица обязательств'!A73</f>
        <v>6.7</v>
      </c>
      <c r="B73" s="102">
        <f>'Матрица обязательств'!B73</f>
        <v>0</v>
      </c>
      <c r="C73" s="103">
        <f>'Матрица обязательств'!C73</f>
        <v>0</v>
      </c>
      <c r="D73" s="103">
        <f>'Матрица обязательств'!D73</f>
        <v>0</v>
      </c>
      <c r="E73" s="103">
        <f>'Матрица обязательств'!E73</f>
        <v>0</v>
      </c>
      <c r="F73" s="104">
        <f>'Матрица обязательств'!F73</f>
        <v>0</v>
      </c>
      <c r="G73" s="104">
        <f>'Матрица обязательств'!G73</f>
        <v>0</v>
      </c>
      <c r="H73" s="105">
        <f>'Матрица обязательств'!H73</f>
        <v>0</v>
      </c>
      <c r="I73" s="103">
        <f>'Матрица обязательств'!I73</f>
        <v>0</v>
      </c>
      <c r="J73" s="103">
        <f>'Матрица обязательств'!J73</f>
        <v>0</v>
      </c>
      <c r="K73" s="103">
        <f>'Матрица обязательств'!K73</f>
        <v>0</v>
      </c>
      <c r="L73" s="103">
        <f>'Матрица обязательств'!L73</f>
        <v>0</v>
      </c>
      <c r="M73" s="103">
        <f>'Матрица обязательств'!M73</f>
        <v>0</v>
      </c>
      <c r="N73" s="103">
        <f>'Матрица обязательств'!N73</f>
        <v>0</v>
      </c>
      <c r="O73" s="103">
        <f>'Матрица обязательств'!O73</f>
        <v>0</v>
      </c>
      <c r="P73" s="103"/>
      <c r="Q73" s="103"/>
      <c r="R73" s="103"/>
      <c r="S73" s="283"/>
      <c r="T73" s="283"/>
      <c r="U73" s="283"/>
      <c r="V73" s="283"/>
      <c r="W73" s="283"/>
      <c r="X73" s="284"/>
      <c r="Y73" s="284"/>
    </row>
    <row r="74" spans="1:25" ht="15" customHeight="1" x14ac:dyDescent="0.25">
      <c r="A74" s="101">
        <f>'Матрица обязательств'!A74</f>
        <v>6.8</v>
      </c>
      <c r="B74" s="107">
        <f>'Матрица обязательств'!B74</f>
        <v>0</v>
      </c>
      <c r="C74" s="108">
        <f>'Матрица обязательств'!C74</f>
        <v>0</v>
      </c>
      <c r="D74" s="108">
        <f>'Матрица обязательств'!D74</f>
        <v>0</v>
      </c>
      <c r="E74" s="108">
        <f>'Матрица обязательств'!E74</f>
        <v>0</v>
      </c>
      <c r="F74" s="108">
        <f>'Матрица обязательств'!F74</f>
        <v>0</v>
      </c>
      <c r="G74" s="108">
        <f>'Матрица обязательств'!G74</f>
        <v>0</v>
      </c>
      <c r="H74" s="108">
        <f>'Матрица обязательств'!H74</f>
        <v>0</v>
      </c>
      <c r="I74" s="108">
        <f>'Матрица обязательств'!I74</f>
        <v>0</v>
      </c>
      <c r="J74" s="108">
        <f>'Матрица обязательств'!J74</f>
        <v>0</v>
      </c>
      <c r="K74" s="108">
        <f>'Матрица обязательств'!K74</f>
        <v>0</v>
      </c>
      <c r="L74" s="108">
        <f>'Матрица обязательств'!L74</f>
        <v>0</v>
      </c>
      <c r="M74" s="108">
        <f>'Матрица обязательств'!M74</f>
        <v>0</v>
      </c>
      <c r="N74" s="108">
        <f>'Матрица обязательств'!N74</f>
        <v>0</v>
      </c>
      <c r="O74" s="108">
        <f>'Матрица обязательств'!O74</f>
        <v>0</v>
      </c>
      <c r="P74" s="108"/>
      <c r="Q74" s="108"/>
      <c r="R74" s="108"/>
      <c r="S74" s="283"/>
      <c r="T74" s="283"/>
      <c r="U74" s="283"/>
      <c r="V74" s="283"/>
      <c r="W74" s="283"/>
      <c r="X74" s="284"/>
      <c r="Y74" s="284"/>
    </row>
    <row r="75" spans="1:25" ht="15" customHeight="1" x14ac:dyDescent="0.25">
      <c r="A75" s="101">
        <f>'Матрица обязательств'!A75</f>
        <v>6.9</v>
      </c>
      <c r="B75" s="109">
        <f>'Матрица обязательств'!B75</f>
        <v>0</v>
      </c>
      <c r="C75" s="110">
        <f>'Матрица обязательств'!C75</f>
        <v>0</v>
      </c>
      <c r="D75" s="110">
        <f>'Матрица обязательств'!D75</f>
        <v>0</v>
      </c>
      <c r="E75" s="110">
        <f>'Матрица обязательств'!E75</f>
        <v>0</v>
      </c>
      <c r="F75" s="110">
        <f>'Матрица обязательств'!F75</f>
        <v>0</v>
      </c>
      <c r="G75" s="110">
        <f>'Матрица обязательств'!G75</f>
        <v>0</v>
      </c>
      <c r="H75" s="110">
        <f>'Матрица обязательств'!H75</f>
        <v>0</v>
      </c>
      <c r="I75" s="110">
        <f>'Матрица обязательств'!I75</f>
        <v>0</v>
      </c>
      <c r="J75" s="110">
        <f>'Матрица обязательств'!J75</f>
        <v>0</v>
      </c>
      <c r="K75" s="110">
        <f>'Матрица обязательств'!K75</f>
        <v>0</v>
      </c>
      <c r="L75" s="110">
        <f>'Матрица обязательств'!L75</f>
        <v>0</v>
      </c>
      <c r="M75" s="110">
        <f>'Матрица обязательств'!M75</f>
        <v>0</v>
      </c>
      <c r="N75" s="110">
        <f>'Матрица обязательств'!N75</f>
        <v>0</v>
      </c>
      <c r="O75" s="110">
        <f>'Матрица обязательств'!O75</f>
        <v>0</v>
      </c>
      <c r="P75" s="110"/>
      <c r="Q75" s="110"/>
      <c r="R75" s="110"/>
      <c r="S75" s="283"/>
      <c r="T75" s="283"/>
      <c r="U75" s="283"/>
      <c r="V75" s="283"/>
      <c r="W75" s="283"/>
      <c r="X75" s="284"/>
      <c r="Y75" s="284"/>
    </row>
  </sheetData>
  <mergeCells count="1">
    <mergeCell ref="A1:S1"/>
  </mergeCells>
  <phoneticPr fontId="25" type="noConversion"/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E36B13-18AD-5643-A949-9EBFF0135AB4}">
          <x14:formula1>
            <xm:f>'Suppliminetary '!$A$21:$A$25</xm:f>
          </x14:formula1>
          <xm:sqref>E4:E8 E16:E75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FF2CA-855D-AD4D-BBFE-506C4633B794}">
  <sheetPr>
    <tabColor theme="4" tint="-0.249977111117893"/>
  </sheetPr>
  <dimension ref="A1:P38"/>
  <sheetViews>
    <sheetView zoomScale="80" zoomScaleNormal="80" workbookViewId="0">
      <selection activeCell="A22" sqref="A22"/>
    </sheetView>
  </sheetViews>
  <sheetFormatPr defaultColWidth="9.44140625" defaultRowHeight="15.75" x14ac:dyDescent="0.25"/>
  <cols>
    <col min="1" max="1" width="32.88671875" style="291" customWidth="1"/>
    <col min="2" max="16384" width="9.44140625" style="291"/>
  </cols>
  <sheetData>
    <row r="1" spans="1:16" ht="20.25" thickBot="1" x14ac:dyDescent="0.35">
      <c r="A1" s="355" t="s">
        <v>229</v>
      </c>
    </row>
    <row r="2" spans="1:16" ht="16.5" thickTop="1" x14ac:dyDescent="0.25"/>
    <row r="3" spans="1:16" ht="16.5" thickBot="1" x14ac:dyDescent="0.3">
      <c r="A3" s="291" t="s">
        <v>230</v>
      </c>
      <c r="B3" s="290" t="s">
        <v>29</v>
      </c>
      <c r="C3" s="290" t="s">
        <v>30</v>
      </c>
      <c r="D3" s="290" t="s">
        <v>31</v>
      </c>
      <c r="E3" s="290" t="s">
        <v>27</v>
      </c>
      <c r="F3" s="290" t="s">
        <v>28</v>
      </c>
      <c r="G3" s="290" t="s">
        <v>4</v>
      </c>
      <c r="H3" s="290" t="s">
        <v>5</v>
      </c>
      <c r="J3" s="358" t="s">
        <v>231</v>
      </c>
    </row>
    <row r="4" spans="1:16" x14ac:dyDescent="0.25">
      <c r="A4" s="290" t="s">
        <v>232</v>
      </c>
      <c r="B4" s="359"/>
      <c r="C4" s="359"/>
      <c r="D4" s="359"/>
      <c r="E4" s="359"/>
      <c r="F4" s="359"/>
      <c r="G4" s="359"/>
      <c r="H4" s="359"/>
      <c r="J4" s="391"/>
      <c r="K4" s="391"/>
      <c r="L4" s="391"/>
      <c r="M4" s="391"/>
      <c r="N4" s="391"/>
      <c r="O4" s="391"/>
      <c r="P4" s="391"/>
    </row>
    <row r="5" spans="1:16" x14ac:dyDescent="0.25">
      <c r="A5" s="290" t="s">
        <v>233</v>
      </c>
      <c r="B5" s="360"/>
      <c r="C5" s="360"/>
      <c r="D5" s="360"/>
      <c r="E5" s="360"/>
      <c r="F5" s="360"/>
      <c r="G5" s="360"/>
      <c r="H5" s="360"/>
      <c r="J5" s="391"/>
      <c r="K5" s="391"/>
      <c r="L5" s="391"/>
      <c r="M5" s="391"/>
      <c r="N5" s="391"/>
      <c r="O5" s="391"/>
      <c r="P5" s="391"/>
    </row>
    <row r="6" spans="1:16" x14ac:dyDescent="0.25">
      <c r="A6" s="290" t="s">
        <v>234</v>
      </c>
      <c r="B6" s="360"/>
      <c r="C6" s="360"/>
      <c r="D6" s="360"/>
      <c r="E6" s="360"/>
      <c r="F6" s="360"/>
      <c r="G6" s="360"/>
      <c r="H6" s="360"/>
      <c r="J6" s="391"/>
      <c r="K6" s="391"/>
      <c r="L6" s="391"/>
      <c r="M6" s="391"/>
      <c r="N6" s="391"/>
      <c r="O6" s="391"/>
      <c r="P6" s="391"/>
    </row>
    <row r="7" spans="1:16" ht="16.5" thickBot="1" x14ac:dyDescent="0.3">
      <c r="A7" s="290" t="s">
        <v>235</v>
      </c>
      <c r="B7" s="361"/>
      <c r="C7" s="361"/>
      <c r="D7" s="361"/>
      <c r="E7" s="361"/>
      <c r="F7" s="361"/>
      <c r="G7" s="361"/>
      <c r="H7" s="361"/>
      <c r="J7" s="391"/>
      <c r="K7" s="391"/>
      <c r="L7" s="391"/>
      <c r="M7" s="391"/>
      <c r="N7" s="391"/>
      <c r="O7" s="391"/>
      <c r="P7" s="391"/>
    </row>
    <row r="9" spans="1:16" ht="16.5" thickBot="1" x14ac:dyDescent="0.3"/>
    <row r="10" spans="1:16" ht="16.5" thickBot="1" x14ac:dyDescent="0.3">
      <c r="A10" s="290" t="s">
        <v>236</v>
      </c>
      <c r="B10" s="362" t="s">
        <v>29</v>
      </c>
      <c r="C10" s="362" t="s">
        <v>30</v>
      </c>
      <c r="D10" s="362" t="s">
        <v>31</v>
      </c>
      <c r="E10" s="362" t="s">
        <v>27</v>
      </c>
      <c r="F10" s="362" t="s">
        <v>28</v>
      </c>
      <c r="G10" s="362" t="s">
        <v>4</v>
      </c>
      <c r="H10" s="362" t="s">
        <v>5</v>
      </c>
      <c r="J10" s="358" t="s">
        <v>231</v>
      </c>
    </row>
    <row r="11" spans="1:16" x14ac:dyDescent="0.25">
      <c r="A11" s="290" t="s">
        <v>237</v>
      </c>
      <c r="B11" s="363"/>
      <c r="C11" s="363"/>
      <c r="D11" s="363"/>
      <c r="E11" s="363"/>
      <c r="F11" s="363"/>
      <c r="G11" s="363"/>
      <c r="H11" s="363"/>
      <c r="J11" s="391"/>
      <c r="K11" s="391"/>
      <c r="L11" s="391"/>
      <c r="M11" s="391"/>
      <c r="N11" s="391"/>
      <c r="O11" s="391"/>
      <c r="P11" s="391"/>
    </row>
    <row r="12" spans="1:16" x14ac:dyDescent="0.25">
      <c r="A12" s="290" t="s">
        <v>238</v>
      </c>
      <c r="B12" s="364"/>
      <c r="C12" s="364"/>
      <c r="D12" s="364"/>
      <c r="E12" s="364"/>
      <c r="F12" s="364"/>
      <c r="G12" s="364"/>
      <c r="H12" s="364"/>
      <c r="J12" s="391"/>
      <c r="K12" s="391"/>
      <c r="L12" s="391"/>
      <c r="M12" s="391"/>
      <c r="N12" s="391"/>
      <c r="O12" s="391"/>
      <c r="P12" s="391"/>
    </row>
    <row r="13" spans="1:16" x14ac:dyDescent="0.25">
      <c r="A13" s="290" t="s">
        <v>239</v>
      </c>
      <c r="B13" s="364"/>
      <c r="C13" s="364"/>
      <c r="D13" s="364"/>
      <c r="E13" s="364"/>
      <c r="F13" s="364"/>
      <c r="G13" s="364"/>
      <c r="H13" s="364"/>
      <c r="J13" s="391"/>
      <c r="K13" s="391"/>
      <c r="L13" s="391"/>
      <c r="M13" s="391"/>
      <c r="N13" s="391"/>
      <c r="O13" s="391"/>
      <c r="P13" s="391"/>
    </row>
    <row r="14" spans="1:16" x14ac:dyDescent="0.25">
      <c r="A14" s="290" t="s">
        <v>240</v>
      </c>
      <c r="B14" s="364"/>
      <c r="C14" s="364"/>
      <c r="D14" s="364"/>
      <c r="E14" s="364"/>
      <c r="F14" s="364"/>
      <c r="G14" s="364"/>
      <c r="H14" s="364"/>
      <c r="J14" s="391"/>
      <c r="K14" s="391"/>
      <c r="L14" s="391"/>
      <c r="M14" s="391"/>
      <c r="N14" s="391"/>
      <c r="O14" s="391"/>
      <c r="P14" s="391"/>
    </row>
    <row r="15" spans="1:16" ht="16.5" thickBot="1" x14ac:dyDescent="0.3">
      <c r="A15" s="290" t="s">
        <v>241</v>
      </c>
      <c r="B15" s="365"/>
      <c r="C15" s="365"/>
      <c r="D15" s="365"/>
      <c r="E15" s="365"/>
      <c r="F15" s="365"/>
      <c r="G15" s="365"/>
      <c r="H15" s="365"/>
      <c r="J15" s="391"/>
      <c r="K15" s="391"/>
      <c r="L15" s="391"/>
      <c r="M15" s="391"/>
      <c r="N15" s="391"/>
      <c r="O15" s="391"/>
      <c r="P15" s="391"/>
    </row>
    <row r="17" spans="1:16" x14ac:dyDescent="0.25">
      <c r="A17" s="291" t="s">
        <v>242</v>
      </c>
    </row>
    <row r="19" spans="1:16" ht="16.5" thickBot="1" x14ac:dyDescent="0.3"/>
    <row r="20" spans="1:16" ht="16.5" thickBot="1" x14ac:dyDescent="0.3">
      <c r="A20" s="290" t="s">
        <v>243</v>
      </c>
      <c r="B20" s="362" t="s">
        <v>29</v>
      </c>
      <c r="C20" s="362" t="s">
        <v>30</v>
      </c>
      <c r="D20" s="366" t="s">
        <v>31</v>
      </c>
      <c r="E20" s="362" t="s">
        <v>27</v>
      </c>
      <c r="F20" s="366" t="s">
        <v>28</v>
      </c>
      <c r="G20" s="362" t="s">
        <v>4</v>
      </c>
      <c r="H20" s="362" t="s">
        <v>5</v>
      </c>
      <c r="J20" s="358" t="s">
        <v>231</v>
      </c>
    </row>
    <row r="21" spans="1:16" x14ac:dyDescent="0.25">
      <c r="A21" s="290" t="s">
        <v>244</v>
      </c>
      <c r="B21" s="360"/>
      <c r="D21" s="360"/>
      <c r="F21" s="360"/>
      <c r="G21" s="360"/>
      <c r="H21" s="360"/>
      <c r="J21" s="391"/>
      <c r="K21" s="391"/>
      <c r="L21" s="391"/>
      <c r="M21" s="391"/>
      <c r="N21" s="391"/>
      <c r="O21" s="391"/>
      <c r="P21" s="391"/>
    </row>
    <row r="22" spans="1:16" x14ac:dyDescent="0.25">
      <c r="A22" s="290" t="s">
        <v>245</v>
      </c>
      <c r="B22" s="360"/>
      <c r="D22" s="360"/>
      <c r="F22" s="360"/>
      <c r="G22" s="360"/>
      <c r="H22" s="360"/>
      <c r="J22" s="391"/>
      <c r="K22" s="391"/>
      <c r="L22" s="391"/>
      <c r="M22" s="391"/>
      <c r="N22" s="391"/>
      <c r="O22" s="391"/>
      <c r="P22" s="391"/>
    </row>
    <row r="23" spans="1:16" x14ac:dyDescent="0.25">
      <c r="A23" s="290" t="s">
        <v>246</v>
      </c>
      <c r="B23" s="360"/>
      <c r="D23" s="360"/>
      <c r="F23" s="360"/>
      <c r="G23" s="360"/>
      <c r="H23" s="360"/>
      <c r="J23" s="391"/>
      <c r="K23" s="391"/>
      <c r="L23" s="391"/>
      <c r="M23" s="391"/>
      <c r="N23" s="391"/>
      <c r="O23" s="391"/>
      <c r="P23" s="391"/>
    </row>
    <row r="24" spans="1:16" x14ac:dyDescent="0.25">
      <c r="A24" s="290" t="s">
        <v>247</v>
      </c>
      <c r="B24" s="360"/>
      <c r="D24" s="360"/>
      <c r="F24" s="360"/>
      <c r="G24" s="360"/>
      <c r="H24" s="360"/>
      <c r="J24" s="391"/>
      <c r="K24" s="391"/>
      <c r="L24" s="391"/>
      <c r="M24" s="391"/>
      <c r="N24" s="391"/>
      <c r="O24" s="391"/>
      <c r="P24" s="391"/>
    </row>
    <row r="25" spans="1:16" ht="16.5" thickBot="1" x14ac:dyDescent="0.3">
      <c r="A25" s="290" t="s">
        <v>248</v>
      </c>
      <c r="B25" s="361"/>
      <c r="D25" s="361"/>
      <c r="F25" s="361"/>
      <c r="G25" s="361"/>
      <c r="H25" s="361"/>
      <c r="J25" s="391"/>
      <c r="K25" s="391"/>
      <c r="L25" s="391"/>
      <c r="M25" s="391"/>
      <c r="N25" s="391"/>
      <c r="O25" s="391"/>
      <c r="P25" s="391"/>
    </row>
    <row r="26" spans="1:16" x14ac:dyDescent="0.25">
      <c r="J26" s="391"/>
      <c r="K26" s="391"/>
      <c r="L26" s="391"/>
      <c r="M26" s="391"/>
      <c r="N26" s="391"/>
      <c r="O26" s="391"/>
      <c r="P26" s="391"/>
    </row>
    <row r="27" spans="1:16" x14ac:dyDescent="0.25">
      <c r="A27" s="291" t="s">
        <v>249</v>
      </c>
    </row>
    <row r="29" spans="1:16" ht="20.25" thickBot="1" x14ac:dyDescent="0.35">
      <c r="A29" s="355" t="s">
        <v>250</v>
      </c>
    </row>
    <row r="30" spans="1:16" ht="17.25" thickTop="1" thickBot="1" x14ac:dyDescent="0.3"/>
    <row r="31" spans="1:16" ht="16.5" thickBot="1" x14ac:dyDescent="0.3">
      <c r="A31" s="290" t="s">
        <v>251</v>
      </c>
      <c r="B31" s="367"/>
    </row>
    <row r="32" spans="1:16" ht="16.5" thickBot="1" x14ac:dyDescent="0.3"/>
    <row r="33" spans="1:8" ht="16.5" thickBot="1" x14ac:dyDescent="0.3">
      <c r="A33" s="291" t="s">
        <v>252</v>
      </c>
      <c r="B33" s="362" t="s">
        <v>29</v>
      </c>
      <c r="C33" s="362" t="s">
        <v>30</v>
      </c>
      <c r="D33" s="366" t="s">
        <v>31</v>
      </c>
      <c r="E33" s="362" t="s">
        <v>27</v>
      </c>
      <c r="F33" s="366" t="s">
        <v>28</v>
      </c>
      <c r="G33" s="362" t="s">
        <v>4</v>
      </c>
      <c r="H33" s="362" t="s">
        <v>5</v>
      </c>
    </row>
    <row r="34" spans="1:8" x14ac:dyDescent="0.25">
      <c r="A34" s="290" t="s">
        <v>32</v>
      </c>
    </row>
    <row r="35" spans="1:8" x14ac:dyDescent="0.25">
      <c r="A35" s="290" t="s">
        <v>253</v>
      </c>
    </row>
    <row r="36" spans="1:8" x14ac:dyDescent="0.25">
      <c r="A36" s="290" t="s">
        <v>254</v>
      </c>
    </row>
    <row r="38" spans="1:8" x14ac:dyDescent="0.25">
      <c r="A38" s="291" t="s">
        <v>255</v>
      </c>
    </row>
  </sheetData>
  <mergeCells count="3">
    <mergeCell ref="J4:P7"/>
    <mergeCell ref="J11:P15"/>
    <mergeCell ref="J21:P26"/>
  </mergeCell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Титульная страница</vt:lpstr>
      <vt:lpstr>Документы, содержащие обяз-ва</vt:lpstr>
      <vt:lpstr>Референтная группа</vt:lpstr>
      <vt:lpstr>Обязательства (черновик)</vt:lpstr>
      <vt:lpstr>Приоритизация_обсуждение </vt:lpstr>
      <vt:lpstr>Приоритизация_опросник</vt:lpstr>
      <vt:lpstr>Матрица обязательств</vt:lpstr>
      <vt:lpstr>Сбор и анализ данных</vt:lpstr>
      <vt:lpstr>Дополнительные данные</vt:lpstr>
      <vt:lpstr>Примеры итоговых таблиц</vt:lpstr>
      <vt:lpstr>Suppliminetary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Lela Serebryakova</dc:creator>
  <cp:keywords/>
  <dc:description/>
  <cp:lastModifiedBy>Ivan Varentsov</cp:lastModifiedBy>
  <dcterms:created xsi:type="dcterms:W3CDTF">2020-03-03T17:35:03Z</dcterms:created>
  <dcterms:modified xsi:type="dcterms:W3CDTF">2021-06-07T09:41:12Z</dcterms:modified>
  <cp:category/>
</cp:coreProperties>
</file>