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4"/>
  </bookViews>
  <sheets>
    <sheet name="Руководство" sheetId="7" r:id="rId1"/>
    <sheet name="Oanda" sheetId="8" r:id="rId2"/>
    <sheet name="A. Рабочий план" sheetId="1" r:id="rId3"/>
    <sheet name="B. Сводный бюджет" sheetId="3" r:id="rId4"/>
    <sheet name="C. Детальный бюджет" sheetId="2" r:id="rId5"/>
    <sheet name="Список" sheetId="4" state="hidden" r:id="rId6"/>
  </sheets>
  <externalReferences>
    <externalReference r:id="rId7"/>
  </externalReferences>
  <definedNames>
    <definedName name="Категорія_витрат">'[1]Категорія витрат'!$A$2:$A$14</definedName>
    <definedName name="Напрямки_організації">'[1]Додаток 3.0 Напрямки орг-ції'!$A$4:$A$35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6" i="3"/>
  <c r="B6" i="3" s="1"/>
  <c r="A9" i="3"/>
  <c r="A10" i="3"/>
  <c r="I13" i="2" l="1"/>
  <c r="I15" i="2"/>
  <c r="I16" i="2"/>
  <c r="I17" i="2"/>
  <c r="I18" i="2"/>
  <c r="I19" i="2"/>
  <c r="I20" i="2"/>
  <c r="I21" i="2"/>
  <c r="I22" i="2"/>
  <c r="I23" i="2"/>
  <c r="I24" i="2"/>
  <c r="J24" i="2" s="1"/>
  <c r="P24" i="2" s="1"/>
  <c r="I25" i="2"/>
  <c r="I26" i="2"/>
  <c r="I27" i="2"/>
  <c r="I28" i="2"/>
  <c r="J28" i="2" s="1"/>
  <c r="P28" i="2" s="1"/>
  <c r="I29" i="2"/>
  <c r="I30" i="2"/>
  <c r="I31" i="2"/>
  <c r="I32" i="2"/>
  <c r="J32" i="2" s="1"/>
  <c r="P32" i="2" s="1"/>
  <c r="I33" i="2"/>
  <c r="I34" i="2"/>
  <c r="I35" i="2"/>
  <c r="I36" i="2"/>
  <c r="J36" i="2" s="1"/>
  <c r="P36" i="2" s="1"/>
  <c r="I37" i="2"/>
  <c r="I38" i="2"/>
  <c r="I39" i="2"/>
  <c r="I40" i="2"/>
  <c r="J40" i="2" s="1"/>
  <c r="P40" i="2" s="1"/>
  <c r="I41" i="2"/>
  <c r="I42" i="2"/>
  <c r="I43" i="2"/>
  <c r="I44" i="2"/>
  <c r="J44" i="2" s="1"/>
  <c r="P44" i="2" s="1"/>
  <c r="I45" i="2"/>
  <c r="I46" i="2"/>
  <c r="I47" i="2"/>
  <c r="I48" i="2"/>
  <c r="J48" i="2" s="1"/>
  <c r="P48" i="2" s="1"/>
  <c r="I49" i="2"/>
  <c r="I50" i="2"/>
  <c r="I51" i="2"/>
  <c r="I52" i="2"/>
  <c r="J52" i="2" s="1"/>
  <c r="P52" i="2" s="1"/>
  <c r="I53" i="2"/>
  <c r="I54" i="2"/>
  <c r="I55" i="2"/>
  <c r="J55" i="2" s="1"/>
  <c r="P55" i="2" s="1"/>
  <c r="I56" i="2"/>
  <c r="J56" i="2" s="1"/>
  <c r="P56" i="2" s="1"/>
  <c r="I57" i="2"/>
  <c r="I14" i="2"/>
  <c r="I10" i="2"/>
  <c r="O58" i="2"/>
  <c r="J23" i="2"/>
  <c r="P23" i="2" s="1"/>
  <c r="J25" i="2"/>
  <c r="P25" i="2" s="1"/>
  <c r="J26" i="2"/>
  <c r="P26" i="2" s="1"/>
  <c r="J27" i="2"/>
  <c r="P27" i="2" s="1"/>
  <c r="J29" i="2"/>
  <c r="P29" i="2" s="1"/>
  <c r="J30" i="2"/>
  <c r="P30" i="2" s="1"/>
  <c r="J31" i="2"/>
  <c r="P31" i="2" s="1"/>
  <c r="J33" i="2"/>
  <c r="P33" i="2" s="1"/>
  <c r="J34" i="2"/>
  <c r="P34" i="2" s="1"/>
  <c r="J35" i="2"/>
  <c r="P35" i="2" s="1"/>
  <c r="J37" i="2"/>
  <c r="P37" i="2" s="1"/>
  <c r="J38" i="2"/>
  <c r="P38" i="2" s="1"/>
  <c r="J39" i="2"/>
  <c r="P39" i="2" s="1"/>
  <c r="J41" i="2"/>
  <c r="P41" i="2" s="1"/>
  <c r="J42" i="2"/>
  <c r="P42" i="2" s="1"/>
  <c r="J43" i="2"/>
  <c r="P43" i="2" s="1"/>
  <c r="J45" i="2"/>
  <c r="P45" i="2" s="1"/>
  <c r="J46" i="2"/>
  <c r="P46" i="2" s="1"/>
  <c r="J47" i="2"/>
  <c r="P47" i="2" s="1"/>
  <c r="J49" i="2"/>
  <c r="P49" i="2" s="1"/>
  <c r="J50" i="2"/>
  <c r="P50" i="2" s="1"/>
  <c r="J51" i="2"/>
  <c r="P51" i="2" s="1"/>
  <c r="J53" i="2"/>
  <c r="N58" i="2"/>
  <c r="I9" i="2"/>
  <c r="J9" i="2" s="1"/>
  <c r="P9" i="2" s="1"/>
  <c r="J10" i="2"/>
  <c r="P10" i="2" s="1"/>
  <c r="I11" i="2"/>
  <c r="J11" i="2" s="1"/>
  <c r="P11" i="2" s="1"/>
  <c r="I12" i="2"/>
  <c r="J12" i="2" s="1"/>
  <c r="P12" i="2" s="1"/>
  <c r="J13" i="2"/>
  <c r="P13" i="2" s="1"/>
  <c r="J14" i="2"/>
  <c r="P14" i="2" s="1"/>
  <c r="J15" i="2"/>
  <c r="P15" i="2" s="1"/>
  <c r="J16" i="2"/>
  <c r="P16" i="2" s="1"/>
  <c r="J17" i="2"/>
  <c r="P17" i="2" s="1"/>
  <c r="J18" i="2"/>
  <c r="P18" i="2" s="1"/>
  <c r="J19" i="2"/>
  <c r="P19" i="2" s="1"/>
  <c r="J20" i="2"/>
  <c r="P20" i="2" s="1"/>
  <c r="J21" i="2"/>
  <c r="P21" i="2" s="1"/>
  <c r="J22" i="2"/>
  <c r="P22" i="2" s="1"/>
  <c r="P53" i="2"/>
  <c r="J54" i="2"/>
  <c r="P54" i="2" s="1"/>
  <c r="J57" i="2"/>
  <c r="P57" i="2" s="1"/>
  <c r="I8" i="2"/>
  <c r="J8" i="2" s="1"/>
  <c r="P8" i="2" s="1"/>
  <c r="J58" i="2" l="1"/>
  <c r="P58" i="2" s="1"/>
  <c r="I58" i="2"/>
  <c r="A7" i="3" l="1"/>
  <c r="A8" i="3"/>
  <c r="G9" i="3" l="1"/>
  <c r="C9" i="3" s="1"/>
  <c r="F9" i="3"/>
  <c r="G8" i="3"/>
  <c r="C8" i="3" s="1"/>
  <c r="F8" i="3"/>
  <c r="G7" i="3"/>
  <c r="C7" i="3" s="1"/>
  <c r="F7" i="3"/>
  <c r="G10" i="3"/>
  <c r="C10" i="3" s="1"/>
  <c r="A6" i="3"/>
  <c r="B7" i="3" l="1"/>
  <c r="D7" i="3" s="1"/>
  <c r="H7" i="3"/>
  <c r="B8" i="3"/>
  <c r="D8" i="3" s="1"/>
  <c r="H8" i="3"/>
  <c r="B9" i="3"/>
  <c r="D9" i="3" s="1"/>
  <c r="H9" i="3"/>
  <c r="G6" i="3"/>
  <c r="B10" i="3"/>
  <c r="D10" i="3" s="1"/>
  <c r="H10" i="3"/>
  <c r="C6" i="3" l="1"/>
  <c r="C11" i="3" s="1"/>
  <c r="G11" i="3"/>
  <c r="F11" i="3"/>
  <c r="H6" i="3"/>
  <c r="H11" i="3" s="1"/>
  <c r="D6" i="3" l="1"/>
  <c r="D11" i="3" s="1"/>
  <c r="B11" i="3"/>
</calcChain>
</file>

<file path=xl/sharedStrings.xml><?xml version="1.0" encoding="utf-8"?>
<sst xmlns="http://schemas.openxmlformats.org/spreadsheetml/2006/main" count="202" uniqueCount="137">
  <si>
    <t>№</t>
  </si>
  <si>
    <t>2</t>
  </si>
  <si>
    <t>3</t>
  </si>
  <si>
    <t>5</t>
  </si>
  <si>
    <t>x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</si>
  <si>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</si>
  <si>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</si>
  <si>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</si>
  <si>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</si>
  <si>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</si>
  <si>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</si>
  <si>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</si>
  <si>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</si>
  <si>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</si>
  <si>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</si>
  <si>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</si>
  <si>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</si>
  <si>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1.0 Human Resources (HR)</t>
  </si>
  <si>
    <t>2.0 Travel related costs (TRC)</t>
  </si>
  <si>
    <t>3.0 External Professional services (EPS)</t>
  </si>
  <si>
    <t>10.0 Communication Material and Publications (CMP)</t>
  </si>
  <si>
    <t>11.0 Programme Administration costs (PA)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</si>
  <si>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</si>
  <si>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</si>
  <si>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</si>
  <si>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</si>
  <si>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</si>
  <si>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</si>
  <si>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</si>
  <si>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</si>
  <si>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</si>
  <si>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</si>
  <si>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</si>
  <si>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</si>
  <si>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</si>
  <si>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</si>
  <si>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</si>
  <si>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Cost Group</t>
  </si>
  <si>
    <t>Including</t>
  </si>
  <si>
    <t>Human Resources (HR)</t>
  </si>
  <si>
    <t>Travel related costs (TRC)</t>
  </si>
  <si>
    <t>External Professional services (EPS)</t>
  </si>
  <si>
    <t>Communication Material and Publications (CMP)</t>
  </si>
  <si>
    <t>Programme Administration costs (PA)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</si>
  <si>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</si>
  <si>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</si>
  <si>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</si>
  <si>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</si>
  <si>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</si>
  <si>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</si>
  <si>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</si>
  <si>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</si>
  <si>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</si>
  <si>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</si>
  <si>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</si>
  <si>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</si>
  <si>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</si>
  <si>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</si>
  <si>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</si>
  <si>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</si>
  <si>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</si>
  <si>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</si>
  <si>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</si>
  <si>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</si>
  <si>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Активность</t>
  </si>
  <si>
    <t>A. Рабочий план</t>
  </si>
  <si>
    <r>
      <rPr>
        <b/>
        <sz val="11"/>
        <rFont val="Calibri"/>
        <family val="2"/>
        <scheme val="minor"/>
      </rPr>
      <t>P1</t>
    </r>
    <r>
      <rPr>
        <b/>
        <sz val="12"/>
        <rFont val="Calibri"/>
        <family val="2"/>
        <charset val="204"/>
        <scheme val="minor"/>
      </rPr>
      <t xml:space="preserve">
</t>
    </r>
    <r>
      <rPr>
        <b/>
        <sz val="9"/>
        <rFont val="Calibri"/>
        <family val="2"/>
        <scheme val="minor"/>
      </rPr>
      <t>(январь - март 2021)</t>
    </r>
  </si>
  <si>
    <r>
      <rPr>
        <b/>
        <sz val="11"/>
        <rFont val="Calibri"/>
        <family val="2"/>
        <scheme val="minor"/>
      </rPr>
      <t>P2</t>
    </r>
    <r>
      <rPr>
        <b/>
        <sz val="12"/>
        <rFont val="Calibri"/>
        <family val="2"/>
        <charset val="204"/>
        <scheme val="minor"/>
      </rPr>
      <t xml:space="preserve">
</t>
    </r>
    <r>
      <rPr>
        <b/>
        <sz val="9"/>
        <rFont val="Calibri"/>
        <family val="2"/>
        <scheme val="minor"/>
      </rPr>
      <t xml:space="preserve">(апрель - май 2021) </t>
    </r>
  </si>
  <si>
    <t>Комментарии</t>
  </si>
  <si>
    <t xml:space="preserve">Задача 1: </t>
  </si>
  <si>
    <t>Ожидаемые результаты:</t>
  </si>
  <si>
    <t xml:space="preserve">Активность 1.1: </t>
  </si>
  <si>
    <t xml:space="preserve">Активность 1.2: </t>
  </si>
  <si>
    <t xml:space="preserve">Задача 2: </t>
  </si>
  <si>
    <t xml:space="preserve">Ожидаемые результаты: </t>
  </si>
  <si>
    <t xml:space="preserve">Активность 2.1: </t>
  </si>
  <si>
    <t xml:space="preserve">Активность 2.2: </t>
  </si>
  <si>
    <t xml:space="preserve">Задача 3: </t>
  </si>
  <si>
    <t xml:space="preserve">Активность 3.1: </t>
  </si>
  <si>
    <t xml:space="preserve">Активность 3.2: </t>
  </si>
  <si>
    <t xml:space="preserve">Задача 4: </t>
  </si>
  <si>
    <t xml:space="preserve">Активность 4.1: </t>
  </si>
  <si>
    <t xml:space="preserve">Активность 4.2: </t>
  </si>
  <si>
    <t xml:space="preserve">Задача 5: </t>
  </si>
  <si>
    <t>Активность 5.1:</t>
  </si>
  <si>
    <t>Активность 5.2:</t>
  </si>
  <si>
    <t>Ответственный сотрудник (имя, фамилия)</t>
  </si>
  <si>
    <t>C. Детальный бюджет</t>
  </si>
  <si>
    <t>Код местной валюты</t>
  </si>
  <si>
    <t>Курс конвертации</t>
  </si>
  <si>
    <t>Название активности согласно рабочему плану</t>
  </si>
  <si>
    <t>Категория расходов</t>
  </si>
  <si>
    <t>Детальное описание активности</t>
  </si>
  <si>
    <t>Стоимость единицы (вкл. налоги) в местной валюте</t>
  </si>
  <si>
    <t>Занятость_только для персонала_ %</t>
  </si>
  <si>
    <t>Наименование единицы измерения</t>
  </si>
  <si>
    <t>Количество единиц</t>
  </si>
  <si>
    <t>Всего, в местной валюте</t>
  </si>
  <si>
    <t>Всего, USD</t>
  </si>
  <si>
    <t>Комментарии / Обоснование</t>
  </si>
  <si>
    <t>Руководство по заполнению формы</t>
  </si>
  <si>
    <t>Формы, которые необходимо заполнить:</t>
  </si>
  <si>
    <r>
      <rPr>
        <b/>
        <u/>
        <sz val="11"/>
        <color theme="1"/>
        <rFont val="Calibri"/>
        <family val="2"/>
        <scheme val="minor"/>
      </rPr>
      <t>B. Сводный бюджет</t>
    </r>
    <r>
      <rPr>
        <sz val="11"/>
        <color theme="1"/>
        <rFont val="Calibri"/>
        <family val="2"/>
        <scheme val="minor"/>
      </rPr>
      <t xml:space="preserve"> будет заполнен автоматически</t>
    </r>
  </si>
  <si>
    <t>1. Таблицу необходимо заполнить информацией о задачах, планируемых результатах, активностях проекта, а также внести данные ответсвенного сотрудника. Дополнительные строки моугут быть добавлены.</t>
  </si>
  <si>
    <t>2. Вам необходимо поставить 'X' в тот период, когда активность будет имплементироваться.</t>
  </si>
  <si>
    <t>3. Комментарии - если необходимо, можно внести дополнительную информацию.</t>
  </si>
  <si>
    <t>C. Детальные бюджет</t>
  </si>
  <si>
    <t xml:space="preserve"> </t>
  </si>
  <si>
    <t>3. Операции 1-5 должны включать информацию по заработной плате (включая налоги)</t>
  </si>
  <si>
    <t>4. В колонке 2 вам необходимо написать активность согласно рабочего плана (для з\п активность не нужно указывать)</t>
  </si>
  <si>
    <t>5. В колонке 3 из выпадающего окна выберите категорию расходов. Ниже перечень расходов, которые разделены по категориям.</t>
  </si>
  <si>
    <t>6. В колонку 4 необходимо внести детальную информацию о запланированной активности (если это мероприятие, то укажите логистические данные: кофе-брейки, питание, транспортные услуги, проживание и т.д.)</t>
  </si>
  <si>
    <t>7.В колонку 5 внесите стоимость единицы в местной валюте</t>
  </si>
  <si>
    <r>
      <t xml:space="preserve">8. В колонку 6 нужно внести % занятости сотрудников (только для рассчета з\п).
</t>
    </r>
    <r>
      <rPr>
        <sz val="11"/>
        <color rgb="FFFF0000"/>
        <rFont val="Calibri"/>
        <family val="2"/>
        <scheme val="minor"/>
      </rPr>
      <t>Внимание! В рамках проектов ГФ максимальная занятости сотрудников организации - 100%.</t>
    </r>
  </si>
  <si>
    <t>9. В колонку 7 внесите наименование единицы измерения</t>
  </si>
  <si>
    <t>10. В колонку 8 внесите количество единиц</t>
  </si>
  <si>
    <t>11. Колонки 9 и 10 будут посчитаны автоматически</t>
  </si>
  <si>
    <t>12. В колонку 11 вы можете внести комментарии\обоснования по сумма бюджета</t>
  </si>
  <si>
    <t>14. Колонка 14 автоматически проврит правильно ли посчитаны суммы.</t>
  </si>
  <si>
    <t>1) Заработную плату
2) Дополнительные выплаты, премиальные на основе достигнутых результатов
3) Другие расходы на людские ресурсы</t>
  </si>
  <si>
    <t>1) Суточные/ транспортные/ другие расходы, связанные с обучением
2) Суточные/ транспортные/ другие расходы, связанные с оказанием технической поддержки
3) Суточные/ транспортные/ другие расходы, связанные с обеспечением надзора/ проведением обследований/ сбором данных
4) Суточные/ транспортные/ другие расходы, связанные с проведением совещаний/ информационно-разъяснительной деятельностью
5) Другие транспортные расходы</t>
  </si>
  <si>
    <t>1) Гонорары за оказание технической поддержки/ консультационные услуги
2) Гонорары финансовых/ фидуциарных агентов
3) Гонорары внешних аудиторов
4) Другие услуги внешних специалистов</t>
  </si>
  <si>
    <t>1) Печатные материалы (формы, книги, руководства, брошюры, буклеты и т.д.)
2) Короткая теле-/ радиореклама и программы
3) Расходы на рекламные материалы (футболки, чашки, значки и т.д.) и другие информационные материалы и публикации</t>
  </si>
  <si>
    <t>1) Расходы на содержание офиса
2) Невозмещаемые налоги и сборы
3) Возмещение косвенных затрат (в %)
4) Прочие расходы на управление программами (PA)</t>
  </si>
  <si>
    <t xml:space="preserve">13. В колонки 12-13 нужно распределить сумму из колонки 10 (в USD) в зависимости от периода, когда она будет потрачена. </t>
  </si>
  <si>
    <t>1. В шапку страницы вам необходимо внести информацию с кодом местной валюты, средний курс конвертации за последние 6 мес. с сайта oanda: https://www.oanda.com/fx-for-business/historical-rates</t>
  </si>
  <si>
    <t>2.  Screenshot с информацией о курсе обмена валюты необходимо добавить на вкладку 'Oanda'</t>
  </si>
  <si>
    <t>Категории расходов</t>
  </si>
  <si>
    <t>B. Сводный бюджет</t>
  </si>
  <si>
    <t>Местная валюта</t>
  </si>
  <si>
    <t>Валюта гранта, USD</t>
  </si>
  <si>
    <r>
      <rPr>
        <b/>
        <sz val="11"/>
        <color theme="0"/>
        <rFont val="Calibri"/>
        <family val="2"/>
        <scheme val="minor"/>
      </rPr>
      <t>P1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(январь - март 2021)</t>
    </r>
  </si>
  <si>
    <r>
      <rPr>
        <b/>
        <sz val="11"/>
        <color theme="0"/>
        <rFont val="Calibri"/>
        <family val="2"/>
        <scheme val="minor"/>
      </rPr>
      <t>P2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(апрель - май 2021) </t>
    </r>
  </si>
  <si>
    <t>Всего</t>
  </si>
  <si>
    <r>
      <rPr>
        <b/>
        <sz val="11"/>
        <color theme="0"/>
        <rFont val="Calibri"/>
        <family val="2"/>
        <scheme val="minor"/>
      </rPr>
      <t>P1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январь - март 2021)</t>
    </r>
  </si>
  <si>
    <r>
      <rPr>
        <b/>
        <sz val="11"/>
        <color theme="0"/>
        <rFont val="Calibri"/>
        <family val="2"/>
        <scheme val="minor"/>
      </rPr>
      <t>P2</t>
    </r>
    <r>
      <rPr>
        <b/>
        <sz val="12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апрель - май 2021)</t>
    </r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</si>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</sst>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GS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1" fillId="0" borderId="0"/>
    <xf numFmtId="0" fontId="24" fillId="0" borderId="0"/>
  </cellStyleXfs>
  <cellXfs count="134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/>
    <xf numFmtId="0" fontId="7" fillId="0" borderId="0" xfId="2" applyFont="1"/>
    <xf numFmtId="49" fontId="7" fillId="0" borderId="5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4" borderId="12" xfId="1" applyFont="1" applyFill="1" applyBorder="1"/>
    <xf numFmtId="0" fontId="9" fillId="4" borderId="13" xfId="1" applyFont="1" applyFill="1" applyBorder="1"/>
    <xf numFmtId="4" fontId="9" fillId="4" borderId="13" xfId="1" applyNumberFormat="1" applyFont="1" applyFill="1" applyBorder="1" applyAlignment="1">
      <alignment vertical="center"/>
    </xf>
    <xf numFmtId="0" fontId="9" fillId="4" borderId="13" xfId="1" applyFont="1" applyFill="1" applyBorder="1" applyAlignment="1">
      <alignment vertical="center"/>
    </xf>
    <xf numFmtId="4" fontId="9" fillId="4" borderId="14" xfId="1" applyNumberFormat="1" applyFont="1" applyFill="1" applyBorder="1" applyAlignment="1">
      <alignment horizontal="center"/>
    </xf>
    <xf numFmtId="0" fontId="7" fillId="4" borderId="15" xfId="1" applyFont="1" applyFill="1" applyBorder="1"/>
    <xf numFmtId="0" fontId="8" fillId="0" borderId="0" xfId="2" applyFont="1" applyAlignment="1">
      <alignment wrapText="1"/>
    </xf>
    <xf numFmtId="0" fontId="10" fillId="5" borderId="0" xfId="0" applyFont="1" applyFill="1"/>
    <xf numFmtId="0" fontId="14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7" fillId="3" borderId="22" xfId="1" applyFont="1" applyFill="1" applyBorder="1" applyAlignment="1">
      <alignment horizontal="center" vertical="center" wrapText="1"/>
    </xf>
    <xf numFmtId="3" fontId="7" fillId="4" borderId="14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 wrapText="1"/>
    </xf>
    <xf numFmtId="4" fontId="9" fillId="4" borderId="12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 wrapText="1"/>
    </xf>
    <xf numFmtId="0" fontId="17" fillId="3" borderId="26" xfId="1" applyFont="1" applyFill="1" applyBorder="1" applyAlignment="1">
      <alignment horizontal="center" vertical="center" wrapText="1"/>
    </xf>
    <xf numFmtId="4" fontId="8" fillId="0" borderId="26" xfId="2" applyNumberFormat="1" applyFont="1" applyBorder="1" applyAlignment="1">
      <alignment horizontal="center" vertical="center"/>
    </xf>
    <xf numFmtId="4" fontId="9" fillId="4" borderId="27" xfId="1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2" fillId="3" borderId="0" xfId="2" applyFont="1" applyFill="1"/>
    <xf numFmtId="0" fontId="8" fillId="3" borderId="0" xfId="2" applyFont="1" applyFill="1"/>
    <xf numFmtId="4" fontId="0" fillId="0" borderId="7" xfId="0" applyNumberFormat="1" applyBorder="1" applyAlignment="1">
      <alignment horizontal="center" vertical="center"/>
    </xf>
    <xf numFmtId="0" fontId="0" fillId="0" borderId="5" xfId="0" applyFill="1" applyBorder="1"/>
    <xf numFmtId="0" fontId="9" fillId="4" borderId="12" xfId="1" applyFont="1" applyFill="1" applyBorder="1" applyAlignment="1">
      <alignment horizontal="center" vertical="center" wrapText="1"/>
    </xf>
    <xf numFmtId="4" fontId="9" fillId="4" borderId="14" xfId="1" applyNumberFormat="1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top" wrapText="1"/>
    </xf>
    <xf numFmtId="0" fontId="5" fillId="2" borderId="3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4" fontId="9" fillId="4" borderId="13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/>
    <xf numFmtId="0" fontId="23" fillId="0" borderId="0" xfId="0" applyFont="1"/>
    <xf numFmtId="0" fontId="0" fillId="0" borderId="0" xfId="0" applyAlignment="1">
      <alignment wrapText="1"/>
    </xf>
    <xf numFmtId="0" fontId="25" fillId="7" borderId="7" xfId="4" applyFont="1" applyFill="1" applyBorder="1" applyAlignment="1">
      <alignment vertical="center"/>
    </xf>
    <xf numFmtId="0" fontId="18" fillId="2" borderId="8" xfId="1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4" fontId="9" fillId="4" borderId="15" xfId="1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9" fillId="4" borderId="12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6" fillId="8" borderId="7" xfId="4" applyFont="1" applyFill="1" applyBorder="1"/>
    <xf numFmtId="0" fontId="25" fillId="7" borderId="7" xfId="4" applyFont="1" applyFill="1" applyBorder="1" applyAlignment="1">
      <alignment vertical="center" wrapText="1"/>
    </xf>
    <xf numFmtId="49" fontId="7" fillId="0" borderId="6" xfId="2" applyNumberFormat="1" applyFont="1" applyFill="1" applyBorder="1" applyAlignment="1" applyProtection="1">
      <alignment horizontal="center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0" borderId="7" xfId="3" applyNumberFormat="1" applyFont="1" applyBorder="1" applyAlignment="1" applyProtection="1">
      <alignment horizontal="left" vertical="center"/>
      <protection locked="0"/>
    </xf>
    <xf numFmtId="4" fontId="7" fillId="0" borderId="7" xfId="1" applyNumberFormat="1" applyFont="1" applyBorder="1" applyAlignment="1" applyProtection="1">
      <alignment horizontal="center" vertical="center"/>
      <protection locked="0"/>
    </xf>
    <xf numFmtId="9" fontId="7" fillId="0" borderId="6" xfId="1" applyNumberFormat="1" applyFont="1" applyBorder="1" applyAlignment="1" applyProtection="1">
      <alignment horizontal="center" vertical="center" wrapText="1"/>
      <protection locked="0"/>
    </xf>
    <xf numFmtId="3" fontId="7" fillId="0" borderId="7" xfId="1" applyNumberFormat="1" applyFont="1" applyBorder="1" applyAlignment="1" applyProtection="1">
      <alignment horizontal="center" vertical="center"/>
      <protection locked="0"/>
    </xf>
    <xf numFmtId="49" fontId="7" fillId="0" borderId="6" xfId="3" applyNumberFormat="1" applyFont="1" applyBorder="1" applyAlignment="1" applyProtection="1">
      <alignment horizontal="left" vertical="center"/>
      <protection locked="0"/>
    </xf>
    <xf numFmtId="49" fontId="8" fillId="0" borderId="6" xfId="3" applyNumberFormat="1" applyFont="1" applyBorder="1" applyAlignment="1" applyProtection="1">
      <alignment vertical="center"/>
      <protection locked="0"/>
    </xf>
    <xf numFmtId="4" fontId="8" fillId="0" borderId="7" xfId="1" applyNumberFormat="1" applyFont="1" applyBorder="1" applyAlignment="1" applyProtection="1">
      <alignment horizontal="center" vertical="center"/>
      <protection locked="0"/>
    </xf>
    <xf numFmtId="9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vertical="top" wrapText="1"/>
      <protection locked="0"/>
    </xf>
    <xf numFmtId="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8" fillId="0" borderId="7" xfId="1" applyNumberFormat="1" applyFont="1" applyBorder="1" applyAlignment="1" applyProtection="1">
      <alignment horizontal="center" vertical="center"/>
      <protection locked="0"/>
    </xf>
    <xf numFmtId="3" fontId="8" fillId="0" borderId="7" xfId="1" applyNumberFormat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wrapText="1"/>
      <protection locked="0"/>
    </xf>
    <xf numFmtId="164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vertical="top" wrapText="1"/>
      <protection locked="0"/>
    </xf>
    <xf numFmtId="9" fontId="7" fillId="0" borderId="8" xfId="1" applyNumberFormat="1" applyFont="1" applyBorder="1" applyAlignment="1" applyProtection="1">
      <alignment wrapText="1"/>
      <protection locked="0"/>
    </xf>
    <xf numFmtId="9" fontId="7" fillId="0" borderId="11" xfId="2" applyNumberFormat="1" applyFont="1" applyBorder="1" applyAlignment="1" applyProtection="1">
      <alignment wrapText="1"/>
      <protection locked="0"/>
    </xf>
    <xf numFmtId="4" fontId="7" fillId="0" borderId="5" xfId="1" applyNumberFormat="1" applyFont="1" applyBorder="1" applyAlignment="1" applyProtection="1">
      <alignment horizontal="center" vertical="center" wrapText="1"/>
      <protection locked="0"/>
    </xf>
    <xf numFmtId="4" fontId="7" fillId="0" borderId="6" xfId="1" applyNumberFormat="1" applyFont="1" applyBorder="1" applyAlignment="1" applyProtection="1">
      <alignment horizontal="center" vertical="center" wrapText="1"/>
      <protection locked="0"/>
    </xf>
    <xf numFmtId="0" fontId="17" fillId="3" borderId="34" xfId="1" applyFont="1" applyFill="1" applyBorder="1" applyAlignment="1">
      <alignment horizontal="center" vertical="center" wrapText="1"/>
    </xf>
    <xf numFmtId="0" fontId="17" fillId="3" borderId="35" xfId="1" applyFont="1" applyFill="1" applyBorder="1" applyAlignment="1">
      <alignment horizontal="center" vertical="center" wrapText="1"/>
    </xf>
    <xf numFmtId="0" fontId="17" fillId="3" borderId="36" xfId="1" applyFont="1" applyFill="1" applyBorder="1" applyAlignment="1">
      <alignment horizontal="center" vertical="center" wrapText="1"/>
    </xf>
    <xf numFmtId="49" fontId="7" fillId="0" borderId="18" xfId="2" applyNumberFormat="1" applyFont="1" applyBorder="1" applyAlignment="1">
      <alignment horizontal="center" vertical="center"/>
    </xf>
    <xf numFmtId="49" fontId="7" fillId="0" borderId="23" xfId="2" applyNumberFormat="1" applyFont="1" applyFill="1" applyBorder="1" applyAlignment="1" applyProtection="1">
      <alignment horizontal="center"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16" xfId="3" applyNumberFormat="1" applyFont="1" applyBorder="1" applyAlignment="1" applyProtection="1">
      <alignment horizontal="left" vertical="center"/>
      <protection locked="0"/>
    </xf>
    <xf numFmtId="4" fontId="7" fillId="0" borderId="16" xfId="1" applyNumberFormat="1" applyFont="1" applyBorder="1" applyAlignment="1" applyProtection="1">
      <alignment horizontal="center" vertical="center"/>
      <protection locked="0"/>
    </xf>
    <xf numFmtId="9" fontId="7" fillId="0" borderId="23" xfId="1" applyNumberFormat="1" applyFont="1" applyBorder="1" applyAlignment="1" applyProtection="1">
      <alignment horizontal="center" vertical="center" wrapText="1"/>
      <protection locked="0"/>
    </xf>
    <xf numFmtId="3" fontId="7" fillId="0" borderId="16" xfId="1" applyNumberFormat="1" applyFont="1" applyBorder="1" applyAlignment="1" applyProtection="1">
      <alignment horizontal="center" vertical="center"/>
      <protection locked="0"/>
    </xf>
    <xf numFmtId="4" fontId="7" fillId="0" borderId="23" xfId="1" applyNumberFormat="1" applyFont="1" applyFill="1" applyBorder="1" applyAlignment="1">
      <alignment horizontal="center" vertical="center"/>
    </xf>
    <xf numFmtId="0" fontId="7" fillId="0" borderId="28" xfId="1" applyFont="1" applyBorder="1" applyAlignment="1" applyProtection="1">
      <alignment horizontal="left" vertical="center" wrapText="1"/>
      <protection locked="0"/>
    </xf>
    <xf numFmtId="49" fontId="7" fillId="0" borderId="1" xfId="2" applyNumberFormat="1" applyFont="1" applyBorder="1" applyAlignment="1">
      <alignment horizontal="center" vertical="center"/>
    </xf>
    <xf numFmtId="49" fontId="7" fillId="0" borderId="2" xfId="2" applyNumberFormat="1" applyFont="1" applyFill="1" applyBorder="1" applyAlignment="1" applyProtection="1">
      <alignment horizontal="center" vertical="center"/>
      <protection locked="0"/>
    </xf>
    <xf numFmtId="49" fontId="7" fillId="0" borderId="2" xfId="2" applyNumberFormat="1" applyFont="1" applyFill="1" applyBorder="1" applyAlignment="1" applyProtection="1">
      <alignment horizontal="left" vertical="center"/>
      <protection locked="0"/>
    </xf>
    <xf numFmtId="49" fontId="7" fillId="0" borderId="3" xfId="3" applyNumberFormat="1" applyFont="1" applyBorder="1" applyAlignment="1" applyProtection="1">
      <alignment horizontal="left" vertical="center"/>
      <protection locked="0"/>
    </xf>
    <xf numFmtId="4" fontId="7" fillId="0" borderId="3" xfId="1" applyNumberFormat="1" applyFont="1" applyBorder="1" applyAlignment="1" applyProtection="1">
      <alignment horizontal="center" vertical="center"/>
      <protection locked="0"/>
    </xf>
    <xf numFmtId="9" fontId="7" fillId="0" borderId="2" xfId="1" applyNumberFormat="1" applyFont="1" applyBorder="1" applyAlignment="1" applyProtection="1">
      <alignment horizontal="center" vertical="center" wrapText="1"/>
      <protection locked="0"/>
    </xf>
    <xf numFmtId="3" fontId="7" fillId="0" borderId="3" xfId="1" applyNumberFormat="1" applyFont="1" applyBorder="1" applyAlignment="1" applyProtection="1">
      <alignment horizontal="center" vertical="center"/>
      <protection locked="0"/>
    </xf>
    <xf numFmtId="4" fontId="7" fillId="0" borderId="2" xfId="1" applyNumberFormat="1" applyFont="1" applyFill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 wrapText="1"/>
      <protection locked="0"/>
    </xf>
    <xf numFmtId="49" fontId="7" fillId="0" borderId="12" xfId="2" applyNumberFormat="1" applyFont="1" applyBorder="1" applyAlignment="1">
      <alignment horizontal="center" vertical="center"/>
    </xf>
    <xf numFmtId="49" fontId="7" fillId="0" borderId="13" xfId="2" applyNumberFormat="1" applyFont="1" applyFill="1" applyBorder="1" applyAlignment="1" applyProtection="1">
      <alignment horizontal="center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9" fontId="7" fillId="0" borderId="14" xfId="3" applyNumberFormat="1" applyFont="1" applyBorder="1" applyAlignment="1" applyProtection="1">
      <alignment horizontal="left" vertical="center"/>
      <protection locked="0"/>
    </xf>
    <xf numFmtId="4" fontId="7" fillId="0" borderId="14" xfId="1" applyNumberFormat="1" applyFont="1" applyBorder="1" applyAlignment="1" applyProtection="1">
      <alignment horizontal="center" vertical="center"/>
      <protection locked="0"/>
    </xf>
    <xf numFmtId="9" fontId="7" fillId="0" borderId="13" xfId="1" applyNumberFormat="1" applyFont="1" applyBorder="1" applyAlignment="1" applyProtection="1">
      <alignment horizontal="center" vertical="center" wrapText="1"/>
      <protection locked="0"/>
    </xf>
    <xf numFmtId="3" fontId="7" fillId="0" borderId="14" xfId="1" applyNumberFormat="1" applyFont="1" applyBorder="1" applyAlignment="1" applyProtection="1">
      <alignment horizontal="center" vertical="center"/>
      <protection locked="0"/>
    </xf>
    <xf numFmtId="4" fontId="7" fillId="0" borderId="13" xfId="1" applyNumberFormat="1" applyFont="1" applyFill="1" applyBorder="1" applyAlignment="1">
      <alignment horizontal="center" vertical="center"/>
    </xf>
    <xf numFmtId="0" fontId="7" fillId="0" borderId="21" xfId="1" applyFont="1" applyBorder="1" applyAlignment="1" applyProtection="1">
      <alignment horizontal="left" vertical="center" wrapText="1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>
      <alignment horizontal="left" vertical="center"/>
    </xf>
    <xf numFmtId="0" fontId="4" fillId="6" borderId="17" xfId="0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 wrapText="1"/>
    </xf>
    <xf numFmtId="0" fontId="4" fillId="6" borderId="17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2 3" xfId="1"/>
    <cellStyle name="Normal 3" xfId="2"/>
    <cellStyle name="Обычный 2" xf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%20Att4_Budget_work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тегорія витрат"/>
      <sheetName val="Лист11"/>
      <sheetName val="Дані про організацію"/>
      <sheetName val="Напрямки конкурса"/>
      <sheetName val="Лист1"/>
      <sheetName val="Додаток 3.0 Напрямки орг-ції"/>
      <sheetName val="К Q1"/>
      <sheetName val="К Q2"/>
      <sheetName val="К Q3"/>
      <sheetName val="К Q4"/>
      <sheetName val="К Q5"/>
      <sheetName val="К Q6"/>
      <sheetName val="К Q7"/>
      <sheetName val="К Q8"/>
      <sheetName val="B Q1"/>
      <sheetName val="B Q2"/>
      <sheetName val="B Q3"/>
      <sheetName val="B Q4"/>
      <sheetName val="B Q5"/>
      <sheetName val="B Q6"/>
      <sheetName val="B Q7"/>
      <sheetName val="B Q8"/>
      <sheetName val="BQ1R6"/>
      <sheetName val="BQ2R6"/>
      <sheetName val="BQ3R6 1"/>
      <sheetName val="BQ1R10"/>
      <sheetName val="BQ2R10"/>
      <sheetName val="BQ3R10 1"/>
      <sheetName val="Додаток 3.1 Бюджет загальний "/>
      <sheetName val="Додаток 3.1.1 Бюджет 2012 "/>
      <sheetName val="Додаток 3.1.2 Бюджет 2013 "/>
      <sheetName val="Раунд 6 и Раунд 10"/>
      <sheetName val="R10"/>
      <sheetName val="2013"/>
      <sheetName val="2012"/>
      <sheetName val="Бюджет 24"/>
      <sheetName val="Бюджет "/>
      <sheetName val="Деньги"/>
      <sheetName val="%"/>
      <sheetName val="Количество"/>
      <sheetName val="Додаток 3.2 РП_Бюджет детальний"/>
      <sheetName val="Додаток 3.3. Прогноз ТМЦ"/>
      <sheetName val="Додаток 3.4. Робочий план"/>
      <sheetName val="Налаштування"/>
      <sheetName val="Законы распределения"/>
      <sheetName val="Додаток 3._Бюджет_Адмін"/>
      <sheetName val="Додаток 3._Бюджет детальний ПР"/>
      <sheetName val="Категорія витрат в напрямках"/>
      <sheetName val="Сводная для рабочего плана"/>
      <sheetName val="Для персоналу проекту"/>
      <sheetName val="Додаток 3.Бюджет проекту"/>
      <sheetName val="Додаток 3.1 Бюджет проекту А "/>
      <sheetName val="Додаток 3.2 Бюджет проекту М"/>
      <sheetName val="Додаток 3.5. Прогноз ТМЦ"/>
      <sheetName val="Додаток 3. Бюджет проекту"/>
      <sheetName val="Програмний персонал проекту"/>
      <sheetName val="Функціонал в проекті"/>
      <sheetName val="ПОРІВНЯННЯ"/>
      <sheetName val="Закони"/>
      <sheetName val="Форма для договора М"/>
      <sheetName val="ЗЕЛЕНА ФОРМА (А)"/>
    </sheetNames>
    <sheetDataSet>
      <sheetData sheetId="0" refreshError="1">
        <row r="2">
          <cell r="A2" t="str">
            <v>01.Оплата праці</v>
          </cell>
        </row>
        <row r="3">
          <cell r="A3" t="str">
            <v>02.Технічна допомога</v>
          </cell>
        </row>
        <row r="4">
          <cell r="A4" t="str">
            <v>03.Тренінги</v>
          </cell>
        </row>
        <row r="5">
          <cell r="A5" t="str">
            <v>04.Товари та обладнання для сфери охорони здоров'я</v>
          </cell>
        </row>
        <row r="6">
          <cell r="A6" t="str">
            <v>05.Медикаменти та фармацевтична продукція</v>
          </cell>
        </row>
        <row r="7">
          <cell r="A7" t="str">
            <v>06.Витрати на забезпечення закупівель та поставок</v>
          </cell>
        </row>
        <row r="8">
          <cell r="A8" t="str">
            <v>07.Інфраструктура та інше обладнання</v>
          </cell>
        </row>
        <row r="9">
          <cell r="A9" t="str">
            <v>08.Видавничі та комунікаційні витрати</v>
          </cell>
        </row>
        <row r="10">
          <cell r="A10" t="str">
            <v>09.Моніторинг та оцінка</v>
          </cell>
        </row>
        <row r="11">
          <cell r="A11" t="str">
            <v>10.Допомога в життєзабезпеченні клієнтів/цільових груп населення</v>
          </cell>
        </row>
        <row r="12">
          <cell r="A12" t="str">
            <v>11.Планування та адміністрування</v>
          </cell>
        </row>
        <row r="13">
          <cell r="A13" t="str">
            <v>12.Витрати на утримання офісу</v>
          </cell>
        </row>
        <row r="14">
          <cell r="A14" t="str">
            <v>13.Не потребують фінансування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I1" t="str">
            <v xml:space="preserve">видатки за всіма категоріями витрат 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>
            <v>0</v>
          </cell>
        </row>
        <row r="8">
          <cell r="A8">
            <v>0</v>
          </cell>
        </row>
        <row r="9">
          <cell r="A9">
            <v>0</v>
          </cell>
        </row>
        <row r="10">
          <cell r="A10">
            <v>0</v>
          </cell>
        </row>
        <row r="11">
          <cell r="A11">
            <v>0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>
        <row r="4">
          <cell r="A4">
            <v>1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zoomScale="82" workbookViewId="0">
      <selection activeCell="B22" sqref="B22"/>
    </sheetView>
  </sheetViews>
  <sheetFormatPr defaultColWidth="8.81640625" defaultRowHeight="14.5" x14ac:dyDescent="0.35"/>
  <cols>
    <col min="2" max="2" width="123" customWidth="1"/>
    <col min="3" max="3" width="17" customWidth="1"/>
    <col min="4" max="4" width="36.08984375" customWidth="1"/>
    <col min="5" max="5" width="8.81640625" customWidth="1"/>
  </cols>
  <sheetData>
    <row r="2" spans="2:2" x14ac:dyDescent="0.35">
      <c r="B2" s="56" t="s">
        <v>100</v>
      </c>
    </row>
    <row r="4" spans="2:2" x14ac:dyDescent="0.35">
      <c r="B4" t="s">
        <v>101</v>
      </c>
    </row>
    <row r="5" spans="2:2" x14ac:dyDescent="0.35">
      <c r="B5" t="s">
        <v>65</v>
      </c>
    </row>
    <row r="6" spans="2:2" x14ac:dyDescent="0.35">
      <c r="B6" t="s">
        <v>102</v>
      </c>
    </row>
    <row r="7" spans="2:2" x14ac:dyDescent="0.35">
      <c r="B7" t="s">
        <v>87</v>
      </c>
    </row>
    <row r="10" spans="2:2" x14ac:dyDescent="0.35">
      <c r="B10" s="58" t="s">
        <v>65</v>
      </c>
    </row>
    <row r="11" spans="2:2" ht="29.5" customHeight="1" x14ac:dyDescent="0.35">
      <c r="B11" s="66" t="s">
        <v>103</v>
      </c>
    </row>
    <row r="12" spans="2:2" x14ac:dyDescent="0.35">
      <c r="B12" t="s">
        <v>104</v>
      </c>
    </row>
    <row r="13" spans="2:2" x14ac:dyDescent="0.35">
      <c r="B13" t="s">
        <v>105</v>
      </c>
    </row>
    <row r="14" spans="2:2" x14ac:dyDescent="0.35">
      <c r="B14" s="59"/>
    </row>
    <row r="16" spans="2:2" x14ac:dyDescent="0.35">
      <c r="B16" s="58" t="s">
        <v>106</v>
      </c>
    </row>
    <row r="17" spans="2:4" ht="28.5" customHeight="1" x14ac:dyDescent="0.35">
      <c r="B17" s="66" t="s">
        <v>125</v>
      </c>
      <c r="C17" t="s">
        <v>107</v>
      </c>
    </row>
    <row r="18" spans="2:4" x14ac:dyDescent="0.35">
      <c r="B18" s="57" t="s">
        <v>126</v>
      </c>
    </row>
    <row r="19" spans="2:4" x14ac:dyDescent="0.35">
      <c r="B19" s="57" t="s">
        <v>108</v>
      </c>
    </row>
    <row r="20" spans="2:4" x14ac:dyDescent="0.35">
      <c r="B20" t="s">
        <v>109</v>
      </c>
    </row>
    <row r="21" spans="2:4" x14ac:dyDescent="0.35">
      <c r="B21" s="59" t="s">
        <v>110</v>
      </c>
      <c r="D21" s="57"/>
    </row>
    <row r="22" spans="2:4" ht="29" x14ac:dyDescent="0.35">
      <c r="B22" s="59" t="s">
        <v>111</v>
      </c>
      <c r="D22" s="57"/>
    </row>
    <row r="23" spans="2:4" x14ac:dyDescent="0.35">
      <c r="B23" t="s">
        <v>112</v>
      </c>
      <c r="D23" s="57"/>
    </row>
    <row r="24" spans="2:4" ht="29" x14ac:dyDescent="0.35">
      <c r="B24" s="59" t="s">
        <v>113</v>
      </c>
      <c r="D24" s="57"/>
    </row>
    <row r="25" spans="2:4" x14ac:dyDescent="0.35">
      <c r="B25" t="s">
        <v>114</v>
      </c>
      <c r="D25" s="57"/>
    </row>
    <row r="26" spans="2:4" x14ac:dyDescent="0.35">
      <c r="B26" t="s">
        <v>115</v>
      </c>
      <c r="D26" s="57"/>
    </row>
    <row r="27" spans="2:4" x14ac:dyDescent="0.35">
      <c r="B27" t="s">
        <v>116</v>
      </c>
      <c r="D27" s="57"/>
    </row>
    <row r="28" spans="2:4" x14ac:dyDescent="0.35">
      <c r="B28" t="s">
        <v>117</v>
      </c>
      <c r="D28" s="57"/>
    </row>
    <row r="29" spans="2:4" x14ac:dyDescent="0.35">
      <c r="B29" t="s">
        <v>124</v>
      </c>
      <c r="D29" s="57"/>
    </row>
    <row r="30" spans="2:4" x14ac:dyDescent="0.35">
      <c r="B30" t="s">
        <v>118</v>
      </c>
      <c r="D30" s="57"/>
    </row>
    <row r="31" spans="2:4" x14ac:dyDescent="0.35">
      <c r="D31" s="57"/>
    </row>
    <row r="33" spans="3:4" x14ac:dyDescent="0.35">
      <c r="C33" s="67" t="s">
        <v>37</v>
      </c>
      <c r="D33" s="67" t="s">
        <v>38</v>
      </c>
    </row>
    <row r="34" spans="3:4" ht="46" x14ac:dyDescent="0.35">
      <c r="C34" s="68" t="s">
        <v>39</v>
      </c>
      <c r="D34" s="68" t="s">
        <v>119</v>
      </c>
    </row>
    <row r="35" spans="3:4" ht="149.5" x14ac:dyDescent="0.35">
      <c r="C35" s="68" t="s">
        <v>40</v>
      </c>
      <c r="D35" s="68" t="s">
        <v>120</v>
      </c>
    </row>
    <row r="36" spans="3:4" ht="69" x14ac:dyDescent="0.35">
      <c r="C36" s="68" t="s">
        <v>41</v>
      </c>
      <c r="D36" s="68" t="s">
        <v>121</v>
      </c>
    </row>
    <row r="37" spans="3:4" ht="80.5" x14ac:dyDescent="0.35">
      <c r="C37" s="68" t="s">
        <v>42</v>
      </c>
      <c r="D37" s="68" t="s">
        <v>122</v>
      </c>
    </row>
    <row r="38" spans="3:4" ht="57.5" x14ac:dyDescent="0.35">
      <c r="C38" s="68" t="s">
        <v>43</v>
      </c>
      <c r="D38" s="68" t="s">
        <v>123</v>
      </c>
    </row>
  </sheetData>
  <sheetProtection algorithmName="SHA-512" hashValue="/SA0HvFb/Y8SRyx5qc1AS0vUJQGylyMo3NwtnTWOi9jFO+uehspczMAnMCY+CLAZLf5umYyU6VuN0PPux/Mckg==" saltValue="qTfOK7bXDAwTFWQ5scFit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="96" workbookViewId="0">
      <selection activeCell="B9" sqref="B8:B9"/>
    </sheetView>
  </sheetViews>
  <sheetFormatPr defaultRowHeight="14.5" x14ac:dyDescent="0.35"/>
  <cols>
    <col min="1" max="1" width="30.7265625" customWidth="1"/>
    <col min="2" max="2" width="24.08984375" customWidth="1"/>
    <col min="3" max="3" width="17.36328125" customWidth="1"/>
    <col min="4" max="4" width="16.08984375" customWidth="1"/>
    <col min="5" max="5" width="13.6328125" customWidth="1"/>
  </cols>
  <sheetData>
    <row r="1" spans="1:5" x14ac:dyDescent="0.35">
      <c r="A1" s="18" t="s">
        <v>65</v>
      </c>
    </row>
    <row r="4" spans="1:5" ht="15" thickBot="1" x14ac:dyDescent="0.4"/>
    <row r="5" spans="1:5" ht="29" x14ac:dyDescent="0.35">
      <c r="A5" s="19" t="s">
        <v>64</v>
      </c>
      <c r="B5" s="20" t="s">
        <v>86</v>
      </c>
      <c r="C5" s="22" t="s">
        <v>66</v>
      </c>
      <c r="D5" s="22" t="s">
        <v>67</v>
      </c>
      <c r="E5" s="21" t="s">
        <v>68</v>
      </c>
    </row>
    <row r="6" spans="1:5" x14ac:dyDescent="0.35">
      <c r="A6" s="123" t="s">
        <v>69</v>
      </c>
      <c r="B6" s="124"/>
      <c r="C6" s="124"/>
      <c r="D6" s="124"/>
      <c r="E6" s="125"/>
    </row>
    <row r="7" spans="1:5" x14ac:dyDescent="0.35">
      <c r="A7" s="126" t="s">
        <v>70</v>
      </c>
      <c r="B7" s="127"/>
      <c r="C7" s="127"/>
      <c r="D7" s="127"/>
      <c r="E7" s="43"/>
    </row>
    <row r="8" spans="1:5" x14ac:dyDescent="0.35">
      <c r="A8" s="23" t="s">
        <v>71</v>
      </c>
      <c r="B8" s="24"/>
      <c r="C8" s="45"/>
      <c r="D8" s="45"/>
      <c r="E8" s="47"/>
    </row>
    <row r="9" spans="1:5" x14ac:dyDescent="0.35">
      <c r="A9" s="23" t="s">
        <v>72</v>
      </c>
      <c r="B9" s="24"/>
      <c r="C9" s="45"/>
      <c r="D9" s="45"/>
      <c r="E9" s="47"/>
    </row>
    <row r="10" spans="1:5" x14ac:dyDescent="0.35">
      <c r="A10" s="123" t="s">
        <v>73</v>
      </c>
      <c r="B10" s="124"/>
      <c r="C10" s="124"/>
      <c r="D10" s="124"/>
      <c r="E10" s="125"/>
    </row>
    <row r="11" spans="1:5" x14ac:dyDescent="0.35">
      <c r="A11" s="126" t="s">
        <v>74</v>
      </c>
      <c r="B11" s="127"/>
      <c r="C11" s="127"/>
      <c r="D11" s="127"/>
      <c r="E11" s="43"/>
    </row>
    <row r="12" spans="1:5" x14ac:dyDescent="0.35">
      <c r="A12" s="23" t="s">
        <v>75</v>
      </c>
      <c r="B12" s="24"/>
      <c r="C12" s="46"/>
      <c r="D12" s="45"/>
      <c r="E12" s="47"/>
    </row>
    <row r="13" spans="1:5" x14ac:dyDescent="0.35">
      <c r="A13" s="23" t="s">
        <v>76</v>
      </c>
      <c r="B13" s="24"/>
      <c r="C13" s="46"/>
      <c r="D13" s="45"/>
      <c r="E13" s="47"/>
    </row>
    <row r="14" spans="1:5" x14ac:dyDescent="0.35">
      <c r="A14" s="123" t="s">
        <v>77</v>
      </c>
      <c r="B14" s="124"/>
      <c r="C14" s="124"/>
      <c r="D14" s="124"/>
      <c r="E14" s="125"/>
    </row>
    <row r="15" spans="1:5" x14ac:dyDescent="0.35">
      <c r="A15" s="126" t="s">
        <v>74</v>
      </c>
      <c r="B15" s="127"/>
      <c r="C15" s="127"/>
      <c r="D15" s="127"/>
      <c r="E15" s="43"/>
    </row>
    <row r="16" spans="1:5" x14ac:dyDescent="0.35">
      <c r="A16" s="23" t="s">
        <v>78</v>
      </c>
      <c r="B16" s="24"/>
      <c r="C16" s="46"/>
      <c r="D16" s="48"/>
      <c r="E16" s="49"/>
    </row>
    <row r="17" spans="1:5" x14ac:dyDescent="0.35">
      <c r="A17" s="23" t="s">
        <v>79</v>
      </c>
      <c r="B17" s="24"/>
      <c r="C17" s="46"/>
      <c r="D17" s="48"/>
      <c r="E17" s="49"/>
    </row>
    <row r="18" spans="1:5" x14ac:dyDescent="0.35">
      <c r="A18" s="123" t="s">
        <v>80</v>
      </c>
      <c r="B18" s="124"/>
      <c r="C18" s="124"/>
      <c r="D18" s="124"/>
      <c r="E18" s="125"/>
    </row>
    <row r="19" spans="1:5" x14ac:dyDescent="0.35">
      <c r="A19" s="126" t="s">
        <v>74</v>
      </c>
      <c r="B19" s="127"/>
      <c r="C19" s="127"/>
      <c r="D19" s="127"/>
      <c r="E19" s="43"/>
    </row>
    <row r="20" spans="1:5" x14ac:dyDescent="0.35">
      <c r="A20" s="23" t="s">
        <v>81</v>
      </c>
      <c r="B20" s="24"/>
      <c r="C20" s="46"/>
      <c r="D20" s="48"/>
      <c r="E20" s="49"/>
    </row>
    <row r="21" spans="1:5" x14ac:dyDescent="0.35">
      <c r="A21" s="23" t="s">
        <v>82</v>
      </c>
      <c r="B21" s="24"/>
      <c r="C21" s="46"/>
      <c r="D21" s="48"/>
      <c r="E21" s="49"/>
    </row>
    <row r="22" spans="1:5" x14ac:dyDescent="0.35">
      <c r="A22" s="123" t="s">
        <v>83</v>
      </c>
      <c r="B22" s="124"/>
      <c r="C22" s="124"/>
      <c r="D22" s="124"/>
      <c r="E22" s="125"/>
    </row>
    <row r="23" spans="1:5" x14ac:dyDescent="0.35">
      <c r="A23" s="126" t="s">
        <v>74</v>
      </c>
      <c r="B23" s="127"/>
      <c r="C23" s="127"/>
      <c r="D23" s="127"/>
      <c r="E23" s="43"/>
    </row>
    <row r="24" spans="1:5" x14ac:dyDescent="0.35">
      <c r="A24" s="23" t="s">
        <v>84</v>
      </c>
      <c r="B24" s="24"/>
      <c r="C24" s="46"/>
      <c r="D24" s="48"/>
      <c r="E24" s="49"/>
    </row>
    <row r="25" spans="1:5" ht="15" thickBot="1" x14ac:dyDescent="0.4">
      <c r="A25" s="25" t="s">
        <v>85</v>
      </c>
      <c r="B25" s="26"/>
      <c r="C25" s="50"/>
      <c r="D25" s="51"/>
      <c r="E25" s="52"/>
    </row>
  </sheetData>
  <mergeCells count="10">
    <mergeCell ref="A15:D15"/>
    <mergeCell ref="A18:E18"/>
    <mergeCell ref="A19:D19"/>
    <mergeCell ref="A22:E22"/>
    <mergeCell ref="A23:D23"/>
    <mergeCell ref="A6:E6"/>
    <mergeCell ref="A7:D7"/>
    <mergeCell ref="A10:E10"/>
    <mergeCell ref="A11:D11"/>
    <mergeCell ref="A14:E1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="73" workbookViewId="0">
      <selection activeCell="F7" sqref="F7"/>
    </sheetView>
  </sheetViews>
  <sheetFormatPr defaultRowHeight="14.5" x14ac:dyDescent="0.35"/>
  <cols>
    <col min="1" max="1" width="46.08984375" customWidth="1"/>
    <col min="2" max="2" width="18.54296875" customWidth="1"/>
    <col min="3" max="3" width="17.6328125" customWidth="1"/>
    <col min="4" max="4" width="11.1796875" customWidth="1"/>
    <col min="6" max="6" width="17.54296875" customWidth="1"/>
    <col min="7" max="7" width="18.54296875" customWidth="1"/>
    <col min="8" max="8" width="11" customWidth="1"/>
  </cols>
  <sheetData>
    <row r="1" spans="1:8" x14ac:dyDescent="0.35">
      <c r="A1" s="35" t="s">
        <v>128</v>
      </c>
      <c r="B1" s="35"/>
    </row>
    <row r="3" spans="1:8" ht="15" thickBot="1" x14ac:dyDescent="0.4"/>
    <row r="4" spans="1:8" x14ac:dyDescent="0.35">
      <c r="A4" s="128" t="s">
        <v>127</v>
      </c>
      <c r="B4" s="130" t="s">
        <v>129</v>
      </c>
      <c r="C4" s="131"/>
      <c r="D4" s="132"/>
      <c r="F4" s="133" t="s">
        <v>130</v>
      </c>
      <c r="G4" s="131"/>
      <c r="H4" s="132"/>
    </row>
    <row r="5" spans="1:8" ht="27.5" x14ac:dyDescent="0.35">
      <c r="A5" s="129"/>
      <c r="B5" s="55" t="s">
        <v>131</v>
      </c>
      <c r="C5" s="55" t="s">
        <v>132</v>
      </c>
      <c r="D5" s="61" t="s">
        <v>133</v>
      </c>
      <c r="F5" s="55" t="s">
        <v>131</v>
      </c>
      <c r="G5" s="55" t="s">
        <v>132</v>
      </c>
      <c r="H5" s="61" t="s">
        <v>133</v>
      </c>
    </row>
    <row r="6" spans="1:8" x14ac:dyDescent="0.35">
      <c r="A6" s="39" t="str">
        <f>Список!B2</f>
        <v>1.0 Human Resources (HR)</v>
      </c>
      <c r="B6" s="38">
        <f>F6*'C. Детальный бюджет'!$B$4</f>
        <v>0</v>
      </c>
      <c r="C6" s="38">
        <f>G6*'C. Детальный бюджет'!$B$4</f>
        <v>0</v>
      </c>
      <c r="D6" s="62">
        <f>B6+C6</f>
        <v>0</v>
      </c>
      <c r="F6" s="64">
        <f>SUMIF('C. Детальный бюджет'!$C$8:$C$58,'B. Сводный бюджет'!A6,'C. Детальный бюджет'!$N$8:$N$58)</f>
        <v>0</v>
      </c>
      <c r="G6" s="38">
        <f>SUMIF('C. Детальный бюджет'!$C$8:$C$58,'B. Сводный бюджет'!A6,'C. Детальный бюджет'!$O$8:$O$58)</f>
        <v>0</v>
      </c>
      <c r="H6" s="62">
        <f>F6+G6</f>
        <v>0</v>
      </c>
    </row>
    <row r="7" spans="1:8" x14ac:dyDescent="0.35">
      <c r="A7" s="39" t="str">
        <f>Список!B3</f>
        <v>2.0 Travel related costs (TRC)</v>
      </c>
      <c r="B7" s="38">
        <f>F7*'C. Детальный бюджет'!$B$4</f>
        <v>0</v>
      </c>
      <c r="C7" s="38">
        <f>G7*'C. Детальный бюджет'!$B$4</f>
        <v>0</v>
      </c>
      <c r="D7" s="62">
        <f t="shared" ref="D7:D10" si="0">B7+C7</f>
        <v>0</v>
      </c>
      <c r="F7" s="64">
        <f>SUMIF('C. Детальный бюджет'!$C$8:$C$58,'B. Сводный бюджет'!A7,'C. Детальный бюджет'!$N$8:$N$58)</f>
        <v>0</v>
      </c>
      <c r="G7" s="38">
        <f>SUMIF('C. Детальный бюджет'!$C$8:$C$58,'B. Сводный бюджет'!A7,'C. Детальный бюджет'!$O$8:$O$58)</f>
        <v>0</v>
      </c>
      <c r="H7" s="62">
        <f t="shared" ref="H7:H10" si="1">F7+G7</f>
        <v>0</v>
      </c>
    </row>
    <row r="8" spans="1:8" x14ac:dyDescent="0.35">
      <c r="A8" s="39" t="str">
        <f>Список!B4</f>
        <v>3.0 External Professional services (EPS)</v>
      </c>
      <c r="B8" s="38">
        <f>F8*'C. Детальный бюджет'!$B$4</f>
        <v>0</v>
      </c>
      <c r="C8" s="38">
        <f>G8*'C. Детальный бюджет'!$B$4</f>
        <v>0</v>
      </c>
      <c r="D8" s="62">
        <f t="shared" si="0"/>
        <v>0</v>
      </c>
      <c r="F8" s="64">
        <f>SUMIF('C. Детальный бюджет'!$C$8:$C$58,'B. Сводный бюджет'!A8,'C. Детальный бюджет'!$N$8:$N$58)</f>
        <v>0</v>
      </c>
      <c r="G8" s="38">
        <f>SUMIF('C. Детальный бюджет'!$C$8:$C$58,'B. Сводный бюджет'!A8,'C. Детальный бюджет'!$O$8:$O$58)</f>
        <v>0</v>
      </c>
      <c r="H8" s="62">
        <f t="shared" si="1"/>
        <v>0</v>
      </c>
    </row>
    <row r="9" spans="1:8" x14ac:dyDescent="0.35">
      <c r="A9" s="39" t="str">
        <f>Список!B5</f>
        <v>10.0 Communication Material and Publications (CMP)</v>
      </c>
      <c r="B9" s="38">
        <f>F9*'C. Детальный бюджет'!$B$4</f>
        <v>0</v>
      </c>
      <c r="C9" s="38">
        <f>G9*'C. Детальный бюджет'!$B$4</f>
        <v>0</v>
      </c>
      <c r="D9" s="62">
        <f t="shared" si="0"/>
        <v>0</v>
      </c>
      <c r="F9" s="64">
        <f>SUMIF('C. Детальный бюджет'!$C$8:$C$58,'B. Сводный бюджет'!A9,'C. Детальный бюджет'!$N$8:$N$58)</f>
        <v>0</v>
      </c>
      <c r="G9" s="38">
        <f>SUMIF('C. Детальный бюджет'!$C$8:$C$58,'B. Сводный бюджет'!A9,'C. Детальный бюджет'!$O$8:$O$58)</f>
        <v>0</v>
      </c>
      <c r="H9" s="62">
        <f t="shared" si="1"/>
        <v>0</v>
      </c>
    </row>
    <row r="10" spans="1:8" x14ac:dyDescent="0.35">
      <c r="A10" s="39" t="str">
        <f>Список!B6</f>
        <v>11.0 Programme Administration costs (PA)</v>
      </c>
      <c r="B10" s="38">
        <f>F10*'C. Детальный бюджет'!$B$4</f>
        <v>0</v>
      </c>
      <c r="C10" s="38">
        <f>G10*'C. Детальный бюджет'!$B$4</f>
        <v>0</v>
      </c>
      <c r="D10" s="62">
        <f t="shared" si="0"/>
        <v>0</v>
      </c>
      <c r="F10" s="64">
        <f>SUMIF('C. Детальный бюджет'!$C$8:$C$58,'B. Сводный бюджет'!A10,'C. Детальный бюджет'!$N$8:$N$58)</f>
        <v>0</v>
      </c>
      <c r="G10" s="38">
        <f>SUMIF('C. Детальный бюджет'!$C$8:$C$58,'B. Сводный бюджет'!A10,'C. Детальный бюджет'!$O$8:$O$58)</f>
        <v>0</v>
      </c>
      <c r="H10" s="62">
        <f t="shared" si="1"/>
        <v>0</v>
      </c>
    </row>
    <row r="11" spans="1:8" ht="15" thickBot="1" x14ac:dyDescent="0.4">
      <c r="A11" s="40" t="s">
        <v>133</v>
      </c>
      <c r="B11" s="41">
        <f>SUM(B6:B10)</f>
        <v>0</v>
      </c>
      <c r="C11" s="41">
        <f>SUM(C6:C10)</f>
        <v>0</v>
      </c>
      <c r="D11" s="63">
        <f>SUM(D6:D10)</f>
        <v>0</v>
      </c>
      <c r="F11" s="65">
        <f>SUM(F6:F10)</f>
        <v>0</v>
      </c>
      <c r="G11" s="41">
        <f>SUM(G6:G10)</f>
        <v>0</v>
      </c>
      <c r="H11" s="63">
        <f>SUM(H6:H10)</f>
        <v>0</v>
      </c>
    </row>
  </sheetData>
  <sheetProtection algorithmName="SHA-512" hashValue="NMR7bHD8/UjBCVV3lmGW4Km7i+VFDrcJm2jJBFD9/eh9QjCVpQqI/bDpuqsj1OxZ7ajnC8kE3D/HFEFelIQ2NA==" saltValue="SvczPVg0PO66S20mdnkC5g==" spinCount="100000" sheet="1" objects="1" scenarios="1"/>
  <mergeCells count="3">
    <mergeCell ref="A4:A5"/>
    <mergeCell ref="B4:D4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="40" zoomScaleNormal="100" workbookViewId="0">
      <selection activeCell="C8" sqref="C8:C58"/>
    </sheetView>
  </sheetViews>
  <sheetFormatPr defaultColWidth="8.81640625" defaultRowHeight="13" x14ac:dyDescent="0.3"/>
  <cols>
    <col min="1" max="1" width="16.90625" style="6" customWidth="1"/>
    <col min="2" max="2" width="27.81640625" style="6" customWidth="1"/>
    <col min="3" max="3" width="27.26953125" style="6" customWidth="1"/>
    <col min="4" max="4" width="34.453125" style="6" customWidth="1"/>
    <col min="5" max="5" width="19" style="6" customWidth="1"/>
    <col min="6" max="6" width="18.1796875" style="6" customWidth="1"/>
    <col min="7" max="7" width="18.36328125" style="6" customWidth="1"/>
    <col min="8" max="9" width="15.36328125" style="17" customWidth="1"/>
    <col min="10" max="10" width="14.36328125" style="6" customWidth="1"/>
    <col min="11" max="11" width="45.453125" style="6" customWidth="1"/>
    <col min="12" max="13" width="8.81640625" style="6"/>
    <col min="14" max="14" width="11.453125" style="6" customWidth="1"/>
    <col min="15" max="15" width="12.26953125" style="6" customWidth="1"/>
    <col min="16" max="16" width="10.81640625" style="6" customWidth="1"/>
    <col min="17" max="257" width="8.81640625" style="6"/>
    <col min="258" max="258" width="34.453125" style="6" customWidth="1"/>
    <col min="259" max="259" width="19" style="6" customWidth="1"/>
    <col min="260" max="260" width="18.1796875" style="6" customWidth="1"/>
    <col min="261" max="261" width="18.36328125" style="6" customWidth="1"/>
    <col min="262" max="263" width="15.36328125" style="6" customWidth="1"/>
    <col min="264" max="264" width="14.36328125" style="6" customWidth="1"/>
    <col min="265" max="265" width="45.453125" style="6" customWidth="1"/>
    <col min="266" max="513" width="8.81640625" style="6"/>
    <col min="514" max="514" width="34.453125" style="6" customWidth="1"/>
    <col min="515" max="515" width="19" style="6" customWidth="1"/>
    <col min="516" max="516" width="18.1796875" style="6" customWidth="1"/>
    <col min="517" max="517" width="18.36328125" style="6" customWidth="1"/>
    <col min="518" max="519" width="15.36328125" style="6" customWidth="1"/>
    <col min="520" max="520" width="14.36328125" style="6" customWidth="1"/>
    <col min="521" max="521" width="45.453125" style="6" customWidth="1"/>
    <col min="522" max="769" width="8.81640625" style="6"/>
    <col min="770" max="770" width="34.453125" style="6" customWidth="1"/>
    <col min="771" max="771" width="19" style="6" customWidth="1"/>
    <col min="772" max="772" width="18.1796875" style="6" customWidth="1"/>
    <col min="773" max="773" width="18.36328125" style="6" customWidth="1"/>
    <col min="774" max="775" width="15.36328125" style="6" customWidth="1"/>
    <col min="776" max="776" width="14.36328125" style="6" customWidth="1"/>
    <col min="777" max="777" width="45.453125" style="6" customWidth="1"/>
    <col min="778" max="1025" width="8.81640625" style="6"/>
    <col min="1026" max="1026" width="34.453125" style="6" customWidth="1"/>
    <col min="1027" max="1027" width="19" style="6" customWidth="1"/>
    <col min="1028" max="1028" width="18.1796875" style="6" customWidth="1"/>
    <col min="1029" max="1029" width="18.36328125" style="6" customWidth="1"/>
    <col min="1030" max="1031" width="15.36328125" style="6" customWidth="1"/>
    <col min="1032" max="1032" width="14.36328125" style="6" customWidth="1"/>
    <col min="1033" max="1033" width="45.453125" style="6" customWidth="1"/>
    <col min="1034" max="1281" width="8.81640625" style="6"/>
    <col min="1282" max="1282" width="34.453125" style="6" customWidth="1"/>
    <col min="1283" max="1283" width="19" style="6" customWidth="1"/>
    <col min="1284" max="1284" width="18.1796875" style="6" customWidth="1"/>
    <col min="1285" max="1285" width="18.36328125" style="6" customWidth="1"/>
    <col min="1286" max="1287" width="15.36328125" style="6" customWidth="1"/>
    <col min="1288" max="1288" width="14.36328125" style="6" customWidth="1"/>
    <col min="1289" max="1289" width="45.453125" style="6" customWidth="1"/>
    <col min="1290" max="1537" width="8.81640625" style="6"/>
    <col min="1538" max="1538" width="34.453125" style="6" customWidth="1"/>
    <col min="1539" max="1539" width="19" style="6" customWidth="1"/>
    <col min="1540" max="1540" width="18.1796875" style="6" customWidth="1"/>
    <col min="1541" max="1541" width="18.36328125" style="6" customWidth="1"/>
    <col min="1542" max="1543" width="15.36328125" style="6" customWidth="1"/>
    <col min="1544" max="1544" width="14.36328125" style="6" customWidth="1"/>
    <col min="1545" max="1545" width="45.453125" style="6" customWidth="1"/>
    <col min="1546" max="1793" width="8.81640625" style="6"/>
    <col min="1794" max="1794" width="34.453125" style="6" customWidth="1"/>
    <col min="1795" max="1795" width="19" style="6" customWidth="1"/>
    <col min="1796" max="1796" width="18.1796875" style="6" customWidth="1"/>
    <col min="1797" max="1797" width="18.36328125" style="6" customWidth="1"/>
    <col min="1798" max="1799" width="15.36328125" style="6" customWidth="1"/>
    <col min="1800" max="1800" width="14.36328125" style="6" customWidth="1"/>
    <col min="1801" max="1801" width="45.453125" style="6" customWidth="1"/>
    <col min="1802" max="2049" width="8.81640625" style="6"/>
    <col min="2050" max="2050" width="34.453125" style="6" customWidth="1"/>
    <col min="2051" max="2051" width="19" style="6" customWidth="1"/>
    <col min="2052" max="2052" width="18.1796875" style="6" customWidth="1"/>
    <col min="2053" max="2053" width="18.36328125" style="6" customWidth="1"/>
    <col min="2054" max="2055" width="15.36328125" style="6" customWidth="1"/>
    <col min="2056" max="2056" width="14.36328125" style="6" customWidth="1"/>
    <col min="2057" max="2057" width="45.453125" style="6" customWidth="1"/>
    <col min="2058" max="2305" width="8.81640625" style="6"/>
    <col min="2306" max="2306" width="34.453125" style="6" customWidth="1"/>
    <col min="2307" max="2307" width="19" style="6" customWidth="1"/>
    <col min="2308" max="2308" width="18.1796875" style="6" customWidth="1"/>
    <col min="2309" max="2309" width="18.36328125" style="6" customWidth="1"/>
    <col min="2310" max="2311" width="15.36328125" style="6" customWidth="1"/>
    <col min="2312" max="2312" width="14.36328125" style="6" customWidth="1"/>
    <col min="2313" max="2313" width="45.453125" style="6" customWidth="1"/>
    <col min="2314" max="2561" width="8.81640625" style="6"/>
    <col min="2562" max="2562" width="34.453125" style="6" customWidth="1"/>
    <col min="2563" max="2563" width="19" style="6" customWidth="1"/>
    <col min="2564" max="2564" width="18.1796875" style="6" customWidth="1"/>
    <col min="2565" max="2565" width="18.36328125" style="6" customWidth="1"/>
    <col min="2566" max="2567" width="15.36328125" style="6" customWidth="1"/>
    <col min="2568" max="2568" width="14.36328125" style="6" customWidth="1"/>
    <col min="2569" max="2569" width="45.453125" style="6" customWidth="1"/>
    <col min="2570" max="2817" width="8.81640625" style="6"/>
    <col min="2818" max="2818" width="34.453125" style="6" customWidth="1"/>
    <col min="2819" max="2819" width="19" style="6" customWidth="1"/>
    <col min="2820" max="2820" width="18.1796875" style="6" customWidth="1"/>
    <col min="2821" max="2821" width="18.36328125" style="6" customWidth="1"/>
    <col min="2822" max="2823" width="15.36328125" style="6" customWidth="1"/>
    <col min="2824" max="2824" width="14.36328125" style="6" customWidth="1"/>
    <col min="2825" max="2825" width="45.453125" style="6" customWidth="1"/>
    <col min="2826" max="3073" width="8.81640625" style="6"/>
    <col min="3074" max="3074" width="34.453125" style="6" customWidth="1"/>
    <col min="3075" max="3075" width="19" style="6" customWidth="1"/>
    <col min="3076" max="3076" width="18.1796875" style="6" customWidth="1"/>
    <col min="3077" max="3077" width="18.36328125" style="6" customWidth="1"/>
    <col min="3078" max="3079" width="15.36328125" style="6" customWidth="1"/>
    <col min="3080" max="3080" width="14.36328125" style="6" customWidth="1"/>
    <col min="3081" max="3081" width="45.453125" style="6" customWidth="1"/>
    <col min="3082" max="3329" width="8.81640625" style="6"/>
    <col min="3330" max="3330" width="34.453125" style="6" customWidth="1"/>
    <col min="3331" max="3331" width="19" style="6" customWidth="1"/>
    <col min="3332" max="3332" width="18.1796875" style="6" customWidth="1"/>
    <col min="3333" max="3333" width="18.36328125" style="6" customWidth="1"/>
    <col min="3334" max="3335" width="15.36328125" style="6" customWidth="1"/>
    <col min="3336" max="3336" width="14.36328125" style="6" customWidth="1"/>
    <col min="3337" max="3337" width="45.453125" style="6" customWidth="1"/>
    <col min="3338" max="3585" width="8.81640625" style="6"/>
    <col min="3586" max="3586" width="34.453125" style="6" customWidth="1"/>
    <col min="3587" max="3587" width="19" style="6" customWidth="1"/>
    <col min="3588" max="3588" width="18.1796875" style="6" customWidth="1"/>
    <col min="3589" max="3589" width="18.36328125" style="6" customWidth="1"/>
    <col min="3590" max="3591" width="15.36328125" style="6" customWidth="1"/>
    <col min="3592" max="3592" width="14.36328125" style="6" customWidth="1"/>
    <col min="3593" max="3593" width="45.453125" style="6" customWidth="1"/>
    <col min="3594" max="3841" width="8.81640625" style="6"/>
    <col min="3842" max="3842" width="34.453125" style="6" customWidth="1"/>
    <col min="3843" max="3843" width="19" style="6" customWidth="1"/>
    <col min="3844" max="3844" width="18.1796875" style="6" customWidth="1"/>
    <col min="3845" max="3845" width="18.36328125" style="6" customWidth="1"/>
    <col min="3846" max="3847" width="15.36328125" style="6" customWidth="1"/>
    <col min="3848" max="3848" width="14.36328125" style="6" customWidth="1"/>
    <col min="3849" max="3849" width="45.453125" style="6" customWidth="1"/>
    <col min="3850" max="4097" width="8.81640625" style="6"/>
    <col min="4098" max="4098" width="34.453125" style="6" customWidth="1"/>
    <col min="4099" max="4099" width="19" style="6" customWidth="1"/>
    <col min="4100" max="4100" width="18.1796875" style="6" customWidth="1"/>
    <col min="4101" max="4101" width="18.36328125" style="6" customWidth="1"/>
    <col min="4102" max="4103" width="15.36328125" style="6" customWidth="1"/>
    <col min="4104" max="4104" width="14.36328125" style="6" customWidth="1"/>
    <col min="4105" max="4105" width="45.453125" style="6" customWidth="1"/>
    <col min="4106" max="4353" width="8.81640625" style="6"/>
    <col min="4354" max="4354" width="34.453125" style="6" customWidth="1"/>
    <col min="4355" max="4355" width="19" style="6" customWidth="1"/>
    <col min="4356" max="4356" width="18.1796875" style="6" customWidth="1"/>
    <col min="4357" max="4357" width="18.36328125" style="6" customWidth="1"/>
    <col min="4358" max="4359" width="15.36328125" style="6" customWidth="1"/>
    <col min="4360" max="4360" width="14.36328125" style="6" customWidth="1"/>
    <col min="4361" max="4361" width="45.453125" style="6" customWidth="1"/>
    <col min="4362" max="4609" width="8.81640625" style="6"/>
    <col min="4610" max="4610" width="34.453125" style="6" customWidth="1"/>
    <col min="4611" max="4611" width="19" style="6" customWidth="1"/>
    <col min="4612" max="4612" width="18.1796875" style="6" customWidth="1"/>
    <col min="4613" max="4613" width="18.36328125" style="6" customWidth="1"/>
    <col min="4614" max="4615" width="15.36328125" style="6" customWidth="1"/>
    <col min="4616" max="4616" width="14.36328125" style="6" customWidth="1"/>
    <col min="4617" max="4617" width="45.453125" style="6" customWidth="1"/>
    <col min="4618" max="4865" width="8.81640625" style="6"/>
    <col min="4866" max="4866" width="34.453125" style="6" customWidth="1"/>
    <col min="4867" max="4867" width="19" style="6" customWidth="1"/>
    <col min="4868" max="4868" width="18.1796875" style="6" customWidth="1"/>
    <col min="4869" max="4869" width="18.36328125" style="6" customWidth="1"/>
    <col min="4870" max="4871" width="15.36328125" style="6" customWidth="1"/>
    <col min="4872" max="4872" width="14.36328125" style="6" customWidth="1"/>
    <col min="4873" max="4873" width="45.453125" style="6" customWidth="1"/>
    <col min="4874" max="5121" width="8.81640625" style="6"/>
    <col min="5122" max="5122" width="34.453125" style="6" customWidth="1"/>
    <col min="5123" max="5123" width="19" style="6" customWidth="1"/>
    <col min="5124" max="5124" width="18.1796875" style="6" customWidth="1"/>
    <col min="5125" max="5125" width="18.36328125" style="6" customWidth="1"/>
    <col min="5126" max="5127" width="15.36328125" style="6" customWidth="1"/>
    <col min="5128" max="5128" width="14.36328125" style="6" customWidth="1"/>
    <col min="5129" max="5129" width="45.453125" style="6" customWidth="1"/>
    <col min="5130" max="5377" width="8.81640625" style="6"/>
    <col min="5378" max="5378" width="34.453125" style="6" customWidth="1"/>
    <col min="5379" max="5379" width="19" style="6" customWidth="1"/>
    <col min="5380" max="5380" width="18.1796875" style="6" customWidth="1"/>
    <col min="5381" max="5381" width="18.36328125" style="6" customWidth="1"/>
    <col min="5382" max="5383" width="15.36328125" style="6" customWidth="1"/>
    <col min="5384" max="5384" width="14.36328125" style="6" customWidth="1"/>
    <col min="5385" max="5385" width="45.453125" style="6" customWidth="1"/>
    <col min="5386" max="5633" width="8.81640625" style="6"/>
    <col min="5634" max="5634" width="34.453125" style="6" customWidth="1"/>
    <col min="5635" max="5635" width="19" style="6" customWidth="1"/>
    <col min="5636" max="5636" width="18.1796875" style="6" customWidth="1"/>
    <col min="5637" max="5637" width="18.36328125" style="6" customWidth="1"/>
    <col min="5638" max="5639" width="15.36328125" style="6" customWidth="1"/>
    <col min="5640" max="5640" width="14.36328125" style="6" customWidth="1"/>
    <col min="5641" max="5641" width="45.453125" style="6" customWidth="1"/>
    <col min="5642" max="5889" width="8.81640625" style="6"/>
    <col min="5890" max="5890" width="34.453125" style="6" customWidth="1"/>
    <col min="5891" max="5891" width="19" style="6" customWidth="1"/>
    <col min="5892" max="5892" width="18.1796875" style="6" customWidth="1"/>
    <col min="5893" max="5893" width="18.36328125" style="6" customWidth="1"/>
    <col min="5894" max="5895" width="15.36328125" style="6" customWidth="1"/>
    <col min="5896" max="5896" width="14.36328125" style="6" customWidth="1"/>
    <col min="5897" max="5897" width="45.453125" style="6" customWidth="1"/>
    <col min="5898" max="6145" width="8.81640625" style="6"/>
    <col min="6146" max="6146" width="34.453125" style="6" customWidth="1"/>
    <col min="6147" max="6147" width="19" style="6" customWidth="1"/>
    <col min="6148" max="6148" width="18.1796875" style="6" customWidth="1"/>
    <col min="6149" max="6149" width="18.36328125" style="6" customWidth="1"/>
    <col min="6150" max="6151" width="15.36328125" style="6" customWidth="1"/>
    <col min="6152" max="6152" width="14.36328125" style="6" customWidth="1"/>
    <col min="6153" max="6153" width="45.453125" style="6" customWidth="1"/>
    <col min="6154" max="6401" width="8.81640625" style="6"/>
    <col min="6402" max="6402" width="34.453125" style="6" customWidth="1"/>
    <col min="6403" max="6403" width="19" style="6" customWidth="1"/>
    <col min="6404" max="6404" width="18.1796875" style="6" customWidth="1"/>
    <col min="6405" max="6405" width="18.36328125" style="6" customWidth="1"/>
    <col min="6406" max="6407" width="15.36328125" style="6" customWidth="1"/>
    <col min="6408" max="6408" width="14.36328125" style="6" customWidth="1"/>
    <col min="6409" max="6409" width="45.453125" style="6" customWidth="1"/>
    <col min="6410" max="6657" width="8.81640625" style="6"/>
    <col min="6658" max="6658" width="34.453125" style="6" customWidth="1"/>
    <col min="6659" max="6659" width="19" style="6" customWidth="1"/>
    <col min="6660" max="6660" width="18.1796875" style="6" customWidth="1"/>
    <col min="6661" max="6661" width="18.36328125" style="6" customWidth="1"/>
    <col min="6662" max="6663" width="15.36328125" style="6" customWidth="1"/>
    <col min="6664" max="6664" width="14.36328125" style="6" customWidth="1"/>
    <col min="6665" max="6665" width="45.453125" style="6" customWidth="1"/>
    <col min="6666" max="6913" width="8.81640625" style="6"/>
    <col min="6914" max="6914" width="34.453125" style="6" customWidth="1"/>
    <col min="6915" max="6915" width="19" style="6" customWidth="1"/>
    <col min="6916" max="6916" width="18.1796875" style="6" customWidth="1"/>
    <col min="6917" max="6917" width="18.36328125" style="6" customWidth="1"/>
    <col min="6918" max="6919" width="15.36328125" style="6" customWidth="1"/>
    <col min="6920" max="6920" width="14.36328125" style="6" customWidth="1"/>
    <col min="6921" max="6921" width="45.453125" style="6" customWidth="1"/>
    <col min="6922" max="7169" width="8.81640625" style="6"/>
    <col min="7170" max="7170" width="34.453125" style="6" customWidth="1"/>
    <col min="7171" max="7171" width="19" style="6" customWidth="1"/>
    <col min="7172" max="7172" width="18.1796875" style="6" customWidth="1"/>
    <col min="7173" max="7173" width="18.36328125" style="6" customWidth="1"/>
    <col min="7174" max="7175" width="15.36328125" style="6" customWidth="1"/>
    <col min="7176" max="7176" width="14.36328125" style="6" customWidth="1"/>
    <col min="7177" max="7177" width="45.453125" style="6" customWidth="1"/>
    <col min="7178" max="7425" width="8.81640625" style="6"/>
    <col min="7426" max="7426" width="34.453125" style="6" customWidth="1"/>
    <col min="7427" max="7427" width="19" style="6" customWidth="1"/>
    <col min="7428" max="7428" width="18.1796875" style="6" customWidth="1"/>
    <col min="7429" max="7429" width="18.36328125" style="6" customWidth="1"/>
    <col min="7430" max="7431" width="15.36328125" style="6" customWidth="1"/>
    <col min="7432" max="7432" width="14.36328125" style="6" customWidth="1"/>
    <col min="7433" max="7433" width="45.453125" style="6" customWidth="1"/>
    <col min="7434" max="7681" width="8.81640625" style="6"/>
    <col min="7682" max="7682" width="34.453125" style="6" customWidth="1"/>
    <col min="7683" max="7683" width="19" style="6" customWidth="1"/>
    <col min="7684" max="7684" width="18.1796875" style="6" customWidth="1"/>
    <col min="7685" max="7685" width="18.36328125" style="6" customWidth="1"/>
    <col min="7686" max="7687" width="15.36328125" style="6" customWidth="1"/>
    <col min="7688" max="7688" width="14.36328125" style="6" customWidth="1"/>
    <col min="7689" max="7689" width="45.453125" style="6" customWidth="1"/>
    <col min="7690" max="7937" width="8.81640625" style="6"/>
    <col min="7938" max="7938" width="34.453125" style="6" customWidth="1"/>
    <col min="7939" max="7939" width="19" style="6" customWidth="1"/>
    <col min="7940" max="7940" width="18.1796875" style="6" customWidth="1"/>
    <col min="7941" max="7941" width="18.36328125" style="6" customWidth="1"/>
    <col min="7942" max="7943" width="15.36328125" style="6" customWidth="1"/>
    <col min="7944" max="7944" width="14.36328125" style="6" customWidth="1"/>
    <col min="7945" max="7945" width="45.453125" style="6" customWidth="1"/>
    <col min="7946" max="8193" width="8.81640625" style="6"/>
    <col min="8194" max="8194" width="34.453125" style="6" customWidth="1"/>
    <col min="8195" max="8195" width="19" style="6" customWidth="1"/>
    <col min="8196" max="8196" width="18.1796875" style="6" customWidth="1"/>
    <col min="8197" max="8197" width="18.36328125" style="6" customWidth="1"/>
    <col min="8198" max="8199" width="15.36328125" style="6" customWidth="1"/>
    <col min="8200" max="8200" width="14.36328125" style="6" customWidth="1"/>
    <col min="8201" max="8201" width="45.453125" style="6" customWidth="1"/>
    <col min="8202" max="8449" width="8.81640625" style="6"/>
    <col min="8450" max="8450" width="34.453125" style="6" customWidth="1"/>
    <col min="8451" max="8451" width="19" style="6" customWidth="1"/>
    <col min="8452" max="8452" width="18.1796875" style="6" customWidth="1"/>
    <col min="8453" max="8453" width="18.36328125" style="6" customWidth="1"/>
    <col min="8454" max="8455" width="15.36328125" style="6" customWidth="1"/>
    <col min="8456" max="8456" width="14.36328125" style="6" customWidth="1"/>
    <col min="8457" max="8457" width="45.453125" style="6" customWidth="1"/>
    <col min="8458" max="8705" width="8.81640625" style="6"/>
    <col min="8706" max="8706" width="34.453125" style="6" customWidth="1"/>
    <col min="8707" max="8707" width="19" style="6" customWidth="1"/>
    <col min="8708" max="8708" width="18.1796875" style="6" customWidth="1"/>
    <col min="8709" max="8709" width="18.36328125" style="6" customWidth="1"/>
    <col min="8710" max="8711" width="15.36328125" style="6" customWidth="1"/>
    <col min="8712" max="8712" width="14.36328125" style="6" customWidth="1"/>
    <col min="8713" max="8713" width="45.453125" style="6" customWidth="1"/>
    <col min="8714" max="8961" width="8.81640625" style="6"/>
    <col min="8962" max="8962" width="34.453125" style="6" customWidth="1"/>
    <col min="8963" max="8963" width="19" style="6" customWidth="1"/>
    <col min="8964" max="8964" width="18.1796875" style="6" customWidth="1"/>
    <col min="8965" max="8965" width="18.36328125" style="6" customWidth="1"/>
    <col min="8966" max="8967" width="15.36328125" style="6" customWidth="1"/>
    <col min="8968" max="8968" width="14.36328125" style="6" customWidth="1"/>
    <col min="8969" max="8969" width="45.453125" style="6" customWidth="1"/>
    <col min="8970" max="9217" width="8.81640625" style="6"/>
    <col min="9218" max="9218" width="34.453125" style="6" customWidth="1"/>
    <col min="9219" max="9219" width="19" style="6" customWidth="1"/>
    <col min="9220" max="9220" width="18.1796875" style="6" customWidth="1"/>
    <col min="9221" max="9221" width="18.36328125" style="6" customWidth="1"/>
    <col min="9222" max="9223" width="15.36328125" style="6" customWidth="1"/>
    <col min="9224" max="9224" width="14.36328125" style="6" customWidth="1"/>
    <col min="9225" max="9225" width="45.453125" style="6" customWidth="1"/>
    <col min="9226" max="9473" width="8.81640625" style="6"/>
    <col min="9474" max="9474" width="34.453125" style="6" customWidth="1"/>
    <col min="9475" max="9475" width="19" style="6" customWidth="1"/>
    <col min="9476" max="9476" width="18.1796875" style="6" customWidth="1"/>
    <col min="9477" max="9477" width="18.36328125" style="6" customWidth="1"/>
    <col min="9478" max="9479" width="15.36328125" style="6" customWidth="1"/>
    <col min="9480" max="9480" width="14.36328125" style="6" customWidth="1"/>
    <col min="9481" max="9481" width="45.453125" style="6" customWidth="1"/>
    <col min="9482" max="9729" width="8.81640625" style="6"/>
    <col min="9730" max="9730" width="34.453125" style="6" customWidth="1"/>
    <col min="9731" max="9731" width="19" style="6" customWidth="1"/>
    <col min="9732" max="9732" width="18.1796875" style="6" customWidth="1"/>
    <col min="9733" max="9733" width="18.36328125" style="6" customWidth="1"/>
    <col min="9734" max="9735" width="15.36328125" style="6" customWidth="1"/>
    <col min="9736" max="9736" width="14.36328125" style="6" customWidth="1"/>
    <col min="9737" max="9737" width="45.453125" style="6" customWidth="1"/>
    <col min="9738" max="9985" width="8.81640625" style="6"/>
    <col min="9986" max="9986" width="34.453125" style="6" customWidth="1"/>
    <col min="9987" max="9987" width="19" style="6" customWidth="1"/>
    <col min="9988" max="9988" width="18.1796875" style="6" customWidth="1"/>
    <col min="9989" max="9989" width="18.36328125" style="6" customWidth="1"/>
    <col min="9990" max="9991" width="15.36328125" style="6" customWidth="1"/>
    <col min="9992" max="9992" width="14.36328125" style="6" customWidth="1"/>
    <col min="9993" max="9993" width="45.453125" style="6" customWidth="1"/>
    <col min="9994" max="10241" width="8.81640625" style="6"/>
    <col min="10242" max="10242" width="34.453125" style="6" customWidth="1"/>
    <col min="10243" max="10243" width="19" style="6" customWidth="1"/>
    <col min="10244" max="10244" width="18.1796875" style="6" customWidth="1"/>
    <col min="10245" max="10245" width="18.36328125" style="6" customWidth="1"/>
    <col min="10246" max="10247" width="15.36328125" style="6" customWidth="1"/>
    <col min="10248" max="10248" width="14.36328125" style="6" customWidth="1"/>
    <col min="10249" max="10249" width="45.453125" style="6" customWidth="1"/>
    <col min="10250" max="10497" width="8.81640625" style="6"/>
    <col min="10498" max="10498" width="34.453125" style="6" customWidth="1"/>
    <col min="10499" max="10499" width="19" style="6" customWidth="1"/>
    <col min="10500" max="10500" width="18.1796875" style="6" customWidth="1"/>
    <col min="10501" max="10501" width="18.36328125" style="6" customWidth="1"/>
    <col min="10502" max="10503" width="15.36328125" style="6" customWidth="1"/>
    <col min="10504" max="10504" width="14.36328125" style="6" customWidth="1"/>
    <col min="10505" max="10505" width="45.453125" style="6" customWidth="1"/>
    <col min="10506" max="10753" width="8.81640625" style="6"/>
    <col min="10754" max="10754" width="34.453125" style="6" customWidth="1"/>
    <col min="10755" max="10755" width="19" style="6" customWidth="1"/>
    <col min="10756" max="10756" width="18.1796875" style="6" customWidth="1"/>
    <col min="10757" max="10757" width="18.36328125" style="6" customWidth="1"/>
    <col min="10758" max="10759" width="15.36328125" style="6" customWidth="1"/>
    <col min="10760" max="10760" width="14.36328125" style="6" customWidth="1"/>
    <col min="10761" max="10761" width="45.453125" style="6" customWidth="1"/>
    <col min="10762" max="11009" width="8.81640625" style="6"/>
    <col min="11010" max="11010" width="34.453125" style="6" customWidth="1"/>
    <col min="11011" max="11011" width="19" style="6" customWidth="1"/>
    <col min="11012" max="11012" width="18.1796875" style="6" customWidth="1"/>
    <col min="11013" max="11013" width="18.36328125" style="6" customWidth="1"/>
    <col min="11014" max="11015" width="15.36328125" style="6" customWidth="1"/>
    <col min="11016" max="11016" width="14.36328125" style="6" customWidth="1"/>
    <col min="11017" max="11017" width="45.453125" style="6" customWidth="1"/>
    <col min="11018" max="11265" width="8.81640625" style="6"/>
    <col min="11266" max="11266" width="34.453125" style="6" customWidth="1"/>
    <col min="11267" max="11267" width="19" style="6" customWidth="1"/>
    <col min="11268" max="11268" width="18.1796875" style="6" customWidth="1"/>
    <col min="11269" max="11269" width="18.36328125" style="6" customWidth="1"/>
    <col min="11270" max="11271" width="15.36328125" style="6" customWidth="1"/>
    <col min="11272" max="11272" width="14.36328125" style="6" customWidth="1"/>
    <col min="11273" max="11273" width="45.453125" style="6" customWidth="1"/>
    <col min="11274" max="11521" width="8.81640625" style="6"/>
    <col min="11522" max="11522" width="34.453125" style="6" customWidth="1"/>
    <col min="11523" max="11523" width="19" style="6" customWidth="1"/>
    <col min="11524" max="11524" width="18.1796875" style="6" customWidth="1"/>
    <col min="11525" max="11525" width="18.36328125" style="6" customWidth="1"/>
    <col min="11526" max="11527" width="15.36328125" style="6" customWidth="1"/>
    <col min="11528" max="11528" width="14.36328125" style="6" customWidth="1"/>
    <col min="11529" max="11529" width="45.453125" style="6" customWidth="1"/>
    <col min="11530" max="11777" width="8.81640625" style="6"/>
    <col min="11778" max="11778" width="34.453125" style="6" customWidth="1"/>
    <col min="11779" max="11779" width="19" style="6" customWidth="1"/>
    <col min="11780" max="11780" width="18.1796875" style="6" customWidth="1"/>
    <col min="11781" max="11781" width="18.36328125" style="6" customWidth="1"/>
    <col min="11782" max="11783" width="15.36328125" style="6" customWidth="1"/>
    <col min="11784" max="11784" width="14.36328125" style="6" customWidth="1"/>
    <col min="11785" max="11785" width="45.453125" style="6" customWidth="1"/>
    <col min="11786" max="12033" width="8.81640625" style="6"/>
    <col min="12034" max="12034" width="34.453125" style="6" customWidth="1"/>
    <col min="12035" max="12035" width="19" style="6" customWidth="1"/>
    <col min="12036" max="12036" width="18.1796875" style="6" customWidth="1"/>
    <col min="12037" max="12037" width="18.36328125" style="6" customWidth="1"/>
    <col min="12038" max="12039" width="15.36328125" style="6" customWidth="1"/>
    <col min="12040" max="12040" width="14.36328125" style="6" customWidth="1"/>
    <col min="12041" max="12041" width="45.453125" style="6" customWidth="1"/>
    <col min="12042" max="12289" width="8.81640625" style="6"/>
    <col min="12290" max="12290" width="34.453125" style="6" customWidth="1"/>
    <col min="12291" max="12291" width="19" style="6" customWidth="1"/>
    <col min="12292" max="12292" width="18.1796875" style="6" customWidth="1"/>
    <col min="12293" max="12293" width="18.36328125" style="6" customWidth="1"/>
    <col min="12294" max="12295" width="15.36328125" style="6" customWidth="1"/>
    <col min="12296" max="12296" width="14.36328125" style="6" customWidth="1"/>
    <col min="12297" max="12297" width="45.453125" style="6" customWidth="1"/>
    <col min="12298" max="12545" width="8.81640625" style="6"/>
    <col min="12546" max="12546" width="34.453125" style="6" customWidth="1"/>
    <col min="12547" max="12547" width="19" style="6" customWidth="1"/>
    <col min="12548" max="12548" width="18.1796875" style="6" customWidth="1"/>
    <col min="12549" max="12549" width="18.36328125" style="6" customWidth="1"/>
    <col min="12550" max="12551" width="15.36328125" style="6" customWidth="1"/>
    <col min="12552" max="12552" width="14.36328125" style="6" customWidth="1"/>
    <col min="12553" max="12553" width="45.453125" style="6" customWidth="1"/>
    <col min="12554" max="12801" width="8.81640625" style="6"/>
    <col min="12802" max="12802" width="34.453125" style="6" customWidth="1"/>
    <col min="12803" max="12803" width="19" style="6" customWidth="1"/>
    <col min="12804" max="12804" width="18.1796875" style="6" customWidth="1"/>
    <col min="12805" max="12805" width="18.36328125" style="6" customWidth="1"/>
    <col min="12806" max="12807" width="15.36328125" style="6" customWidth="1"/>
    <col min="12808" max="12808" width="14.36328125" style="6" customWidth="1"/>
    <col min="12809" max="12809" width="45.453125" style="6" customWidth="1"/>
    <col min="12810" max="13057" width="8.81640625" style="6"/>
    <col min="13058" max="13058" width="34.453125" style="6" customWidth="1"/>
    <col min="13059" max="13059" width="19" style="6" customWidth="1"/>
    <col min="13060" max="13060" width="18.1796875" style="6" customWidth="1"/>
    <col min="13061" max="13061" width="18.36328125" style="6" customWidth="1"/>
    <col min="13062" max="13063" width="15.36328125" style="6" customWidth="1"/>
    <col min="13064" max="13064" width="14.36328125" style="6" customWidth="1"/>
    <col min="13065" max="13065" width="45.453125" style="6" customWidth="1"/>
    <col min="13066" max="13313" width="8.81640625" style="6"/>
    <col min="13314" max="13314" width="34.453125" style="6" customWidth="1"/>
    <col min="13315" max="13315" width="19" style="6" customWidth="1"/>
    <col min="13316" max="13316" width="18.1796875" style="6" customWidth="1"/>
    <col min="13317" max="13317" width="18.36328125" style="6" customWidth="1"/>
    <col min="13318" max="13319" width="15.36328125" style="6" customWidth="1"/>
    <col min="13320" max="13320" width="14.36328125" style="6" customWidth="1"/>
    <col min="13321" max="13321" width="45.453125" style="6" customWidth="1"/>
    <col min="13322" max="13569" width="8.81640625" style="6"/>
    <col min="13570" max="13570" width="34.453125" style="6" customWidth="1"/>
    <col min="13571" max="13571" width="19" style="6" customWidth="1"/>
    <col min="13572" max="13572" width="18.1796875" style="6" customWidth="1"/>
    <col min="13573" max="13573" width="18.36328125" style="6" customWidth="1"/>
    <col min="13574" max="13575" width="15.36328125" style="6" customWidth="1"/>
    <col min="13576" max="13576" width="14.36328125" style="6" customWidth="1"/>
    <col min="13577" max="13577" width="45.453125" style="6" customWidth="1"/>
    <col min="13578" max="13825" width="8.81640625" style="6"/>
    <col min="13826" max="13826" width="34.453125" style="6" customWidth="1"/>
    <col min="13827" max="13827" width="19" style="6" customWidth="1"/>
    <col min="13828" max="13828" width="18.1796875" style="6" customWidth="1"/>
    <col min="13829" max="13829" width="18.36328125" style="6" customWidth="1"/>
    <col min="13830" max="13831" width="15.36328125" style="6" customWidth="1"/>
    <col min="13832" max="13832" width="14.36328125" style="6" customWidth="1"/>
    <col min="13833" max="13833" width="45.453125" style="6" customWidth="1"/>
    <col min="13834" max="14081" width="8.81640625" style="6"/>
    <col min="14082" max="14082" width="34.453125" style="6" customWidth="1"/>
    <col min="14083" max="14083" width="19" style="6" customWidth="1"/>
    <col min="14084" max="14084" width="18.1796875" style="6" customWidth="1"/>
    <col min="14085" max="14085" width="18.36328125" style="6" customWidth="1"/>
    <col min="14086" max="14087" width="15.36328125" style="6" customWidth="1"/>
    <col min="14088" max="14088" width="14.36328125" style="6" customWidth="1"/>
    <col min="14089" max="14089" width="45.453125" style="6" customWidth="1"/>
    <col min="14090" max="14337" width="8.81640625" style="6"/>
    <col min="14338" max="14338" width="34.453125" style="6" customWidth="1"/>
    <col min="14339" max="14339" width="19" style="6" customWidth="1"/>
    <col min="14340" max="14340" width="18.1796875" style="6" customWidth="1"/>
    <col min="14341" max="14341" width="18.36328125" style="6" customWidth="1"/>
    <col min="14342" max="14343" width="15.36328125" style="6" customWidth="1"/>
    <col min="14344" max="14344" width="14.36328125" style="6" customWidth="1"/>
    <col min="14345" max="14345" width="45.453125" style="6" customWidth="1"/>
    <col min="14346" max="14593" width="8.81640625" style="6"/>
    <col min="14594" max="14594" width="34.453125" style="6" customWidth="1"/>
    <col min="14595" max="14595" width="19" style="6" customWidth="1"/>
    <col min="14596" max="14596" width="18.1796875" style="6" customWidth="1"/>
    <col min="14597" max="14597" width="18.36328125" style="6" customWidth="1"/>
    <col min="14598" max="14599" width="15.36328125" style="6" customWidth="1"/>
    <col min="14600" max="14600" width="14.36328125" style="6" customWidth="1"/>
    <col min="14601" max="14601" width="45.453125" style="6" customWidth="1"/>
    <col min="14602" max="14849" width="8.81640625" style="6"/>
    <col min="14850" max="14850" width="34.453125" style="6" customWidth="1"/>
    <col min="14851" max="14851" width="19" style="6" customWidth="1"/>
    <col min="14852" max="14852" width="18.1796875" style="6" customWidth="1"/>
    <col min="14853" max="14853" width="18.36328125" style="6" customWidth="1"/>
    <col min="14854" max="14855" width="15.36328125" style="6" customWidth="1"/>
    <col min="14856" max="14856" width="14.36328125" style="6" customWidth="1"/>
    <col min="14857" max="14857" width="45.453125" style="6" customWidth="1"/>
    <col min="14858" max="15105" width="8.81640625" style="6"/>
    <col min="15106" max="15106" width="34.453125" style="6" customWidth="1"/>
    <col min="15107" max="15107" width="19" style="6" customWidth="1"/>
    <col min="15108" max="15108" width="18.1796875" style="6" customWidth="1"/>
    <col min="15109" max="15109" width="18.36328125" style="6" customWidth="1"/>
    <col min="15110" max="15111" width="15.36328125" style="6" customWidth="1"/>
    <col min="15112" max="15112" width="14.36328125" style="6" customWidth="1"/>
    <col min="15113" max="15113" width="45.453125" style="6" customWidth="1"/>
    <col min="15114" max="15361" width="8.81640625" style="6"/>
    <col min="15362" max="15362" width="34.453125" style="6" customWidth="1"/>
    <col min="15363" max="15363" width="19" style="6" customWidth="1"/>
    <col min="15364" max="15364" width="18.1796875" style="6" customWidth="1"/>
    <col min="15365" max="15365" width="18.36328125" style="6" customWidth="1"/>
    <col min="15366" max="15367" width="15.36328125" style="6" customWidth="1"/>
    <col min="15368" max="15368" width="14.36328125" style="6" customWidth="1"/>
    <col min="15369" max="15369" width="45.453125" style="6" customWidth="1"/>
    <col min="15370" max="15617" width="8.81640625" style="6"/>
    <col min="15618" max="15618" width="34.453125" style="6" customWidth="1"/>
    <col min="15619" max="15619" width="19" style="6" customWidth="1"/>
    <col min="15620" max="15620" width="18.1796875" style="6" customWidth="1"/>
    <col min="15621" max="15621" width="18.36328125" style="6" customWidth="1"/>
    <col min="15622" max="15623" width="15.36328125" style="6" customWidth="1"/>
    <col min="15624" max="15624" width="14.36328125" style="6" customWidth="1"/>
    <col min="15625" max="15625" width="45.453125" style="6" customWidth="1"/>
    <col min="15626" max="15873" width="8.81640625" style="6"/>
    <col min="15874" max="15874" width="34.453125" style="6" customWidth="1"/>
    <col min="15875" max="15875" width="19" style="6" customWidth="1"/>
    <col min="15876" max="15876" width="18.1796875" style="6" customWidth="1"/>
    <col min="15877" max="15877" width="18.36328125" style="6" customWidth="1"/>
    <col min="15878" max="15879" width="15.36328125" style="6" customWidth="1"/>
    <col min="15880" max="15880" width="14.36328125" style="6" customWidth="1"/>
    <col min="15881" max="15881" width="45.453125" style="6" customWidth="1"/>
    <col min="15882" max="16129" width="8.81640625" style="6"/>
    <col min="16130" max="16130" width="34.453125" style="6" customWidth="1"/>
    <col min="16131" max="16131" width="19" style="6" customWidth="1"/>
    <col min="16132" max="16132" width="18.1796875" style="6" customWidth="1"/>
    <col min="16133" max="16133" width="18.36328125" style="6" customWidth="1"/>
    <col min="16134" max="16135" width="15.36328125" style="6" customWidth="1"/>
    <col min="16136" max="16136" width="14.36328125" style="6" customWidth="1"/>
    <col min="16137" max="16137" width="45.453125" style="6" customWidth="1"/>
    <col min="16138" max="16384" width="8.81640625" style="6"/>
  </cols>
  <sheetData>
    <row r="1" spans="1:16" ht="14.5" x14ac:dyDescent="0.35">
      <c r="A1" s="36" t="s">
        <v>87</v>
      </c>
      <c r="B1" s="37"/>
    </row>
    <row r="3" spans="1:16" x14ac:dyDescent="0.3">
      <c r="A3" s="122" t="s">
        <v>88</v>
      </c>
      <c r="B3" s="121"/>
    </row>
    <row r="4" spans="1:16" x14ac:dyDescent="0.3">
      <c r="A4" s="122" t="s">
        <v>89</v>
      </c>
      <c r="B4" s="121"/>
    </row>
    <row r="5" spans="1:16" ht="13.5" thickBot="1" x14ac:dyDescent="0.35"/>
    <row r="6" spans="1:16" ht="94" customHeight="1" x14ac:dyDescent="0.3">
      <c r="A6" s="1" t="s">
        <v>0</v>
      </c>
      <c r="B6" s="2" t="s">
        <v>90</v>
      </c>
      <c r="C6" s="2" t="s">
        <v>91</v>
      </c>
      <c r="D6" s="2" t="s">
        <v>92</v>
      </c>
      <c r="E6" s="3" t="s">
        <v>93</v>
      </c>
      <c r="F6" s="3" t="s">
        <v>94</v>
      </c>
      <c r="G6" s="3" t="s">
        <v>95</v>
      </c>
      <c r="H6" s="3" t="s">
        <v>96</v>
      </c>
      <c r="I6" s="44" t="s">
        <v>97</v>
      </c>
      <c r="J6" s="3" t="s">
        <v>98</v>
      </c>
      <c r="K6" s="4" t="s">
        <v>99</v>
      </c>
      <c r="L6" s="5"/>
      <c r="M6" s="5"/>
      <c r="N6" s="1" t="s">
        <v>134</v>
      </c>
      <c r="O6" s="44" t="s">
        <v>135</v>
      </c>
      <c r="P6" s="31" t="s">
        <v>136</v>
      </c>
    </row>
    <row r="7" spans="1:16" ht="13.5" thickBot="1" x14ac:dyDescent="0.35">
      <c r="A7" s="91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92">
        <v>8</v>
      </c>
      <c r="I7" s="27">
        <v>9</v>
      </c>
      <c r="J7" s="27">
        <v>10</v>
      </c>
      <c r="K7" s="93">
        <v>11</v>
      </c>
      <c r="L7" s="5"/>
      <c r="M7" s="5"/>
      <c r="N7" s="29">
        <v>12</v>
      </c>
      <c r="O7" s="53">
        <v>13</v>
      </c>
      <c r="P7" s="32">
        <v>14</v>
      </c>
    </row>
    <row r="8" spans="1:16" s="10" customFormat="1" x14ac:dyDescent="0.35">
      <c r="A8" s="103" t="s">
        <v>5</v>
      </c>
      <c r="B8" s="104" t="s">
        <v>4</v>
      </c>
      <c r="C8" s="105" t="s">
        <v>17</v>
      </c>
      <c r="D8" s="106"/>
      <c r="E8" s="107"/>
      <c r="F8" s="108"/>
      <c r="G8" s="108"/>
      <c r="H8" s="109"/>
      <c r="I8" s="110">
        <f>E8*F8*H8</f>
        <v>0</v>
      </c>
      <c r="J8" s="110">
        <f>IFERROR(I8/$B$4,0)</f>
        <v>0</v>
      </c>
      <c r="K8" s="111"/>
      <c r="L8" s="9"/>
      <c r="M8" s="9"/>
      <c r="N8" s="89"/>
      <c r="O8" s="90"/>
      <c r="P8" s="33">
        <f>J8-SUM(N8:O8)</f>
        <v>0</v>
      </c>
    </row>
    <row r="9" spans="1:16" x14ac:dyDescent="0.3">
      <c r="A9" s="8" t="s">
        <v>1</v>
      </c>
      <c r="B9" s="69" t="s">
        <v>4</v>
      </c>
      <c r="C9" s="70" t="s">
        <v>17</v>
      </c>
      <c r="D9" s="71"/>
      <c r="E9" s="72"/>
      <c r="F9" s="73"/>
      <c r="G9" s="73"/>
      <c r="H9" s="74"/>
      <c r="I9" s="42">
        <f t="shared" ref="I9:I12" si="0">E9*F9*H9</f>
        <v>0</v>
      </c>
      <c r="J9" s="42">
        <f t="shared" ref="J9:J57" si="1">IFERROR(I9/$B$4,0)</f>
        <v>0</v>
      </c>
      <c r="K9" s="85"/>
      <c r="L9" s="7"/>
      <c r="M9" s="7"/>
      <c r="N9" s="89"/>
      <c r="O9" s="90"/>
      <c r="P9" s="33">
        <f t="shared" ref="P9:P57" si="2">J9-SUM(N9:O9)</f>
        <v>0</v>
      </c>
    </row>
    <row r="10" spans="1:16" x14ac:dyDescent="0.3">
      <c r="A10" s="8" t="s">
        <v>2</v>
      </c>
      <c r="B10" s="69" t="s">
        <v>4</v>
      </c>
      <c r="C10" s="70" t="s">
        <v>17</v>
      </c>
      <c r="D10" s="71"/>
      <c r="E10" s="72"/>
      <c r="F10" s="73"/>
      <c r="G10" s="73"/>
      <c r="H10" s="74"/>
      <c r="I10" s="42">
        <f>E10*F10*H10</f>
        <v>0</v>
      </c>
      <c r="J10" s="42">
        <f t="shared" si="1"/>
        <v>0</v>
      </c>
      <c r="K10" s="85"/>
      <c r="L10" s="7"/>
      <c r="M10" s="7"/>
      <c r="N10" s="89"/>
      <c r="O10" s="90"/>
      <c r="P10" s="33">
        <f t="shared" si="2"/>
        <v>0</v>
      </c>
    </row>
    <row r="11" spans="1:16" x14ac:dyDescent="0.3">
      <c r="A11" s="8" t="s">
        <v>6</v>
      </c>
      <c r="B11" s="69" t="s">
        <v>4</v>
      </c>
      <c r="C11" s="70" t="s">
        <v>17</v>
      </c>
      <c r="D11" s="71"/>
      <c r="E11" s="72"/>
      <c r="F11" s="73"/>
      <c r="G11" s="73"/>
      <c r="H11" s="74"/>
      <c r="I11" s="42">
        <f t="shared" si="0"/>
        <v>0</v>
      </c>
      <c r="J11" s="42">
        <f t="shared" si="1"/>
        <v>0</v>
      </c>
      <c r="K11" s="85"/>
      <c r="L11" s="7"/>
      <c r="M11" s="7"/>
      <c r="N11" s="89"/>
      <c r="O11" s="90"/>
      <c r="P11" s="33">
        <f t="shared" si="2"/>
        <v>0</v>
      </c>
    </row>
    <row r="12" spans="1:16" ht="13.5" thickBot="1" x14ac:dyDescent="0.35">
      <c r="A12" s="112" t="s">
        <v>3</v>
      </c>
      <c r="B12" s="113" t="s">
        <v>4</v>
      </c>
      <c r="C12" s="114" t="s">
        <v>17</v>
      </c>
      <c r="D12" s="115"/>
      <c r="E12" s="116"/>
      <c r="F12" s="117"/>
      <c r="G12" s="117"/>
      <c r="H12" s="118"/>
      <c r="I12" s="119">
        <f t="shared" si="0"/>
        <v>0</v>
      </c>
      <c r="J12" s="119">
        <f t="shared" si="1"/>
        <v>0</v>
      </c>
      <c r="K12" s="120"/>
      <c r="L12" s="7"/>
      <c r="M12" s="7"/>
      <c r="N12" s="89"/>
      <c r="O12" s="90"/>
      <c r="P12" s="33">
        <f t="shared" si="2"/>
        <v>0</v>
      </c>
    </row>
    <row r="13" spans="1:16" x14ac:dyDescent="0.3">
      <c r="A13" s="94" t="s">
        <v>7</v>
      </c>
      <c r="B13" s="95"/>
      <c r="C13" s="96"/>
      <c r="D13" s="97"/>
      <c r="E13" s="98"/>
      <c r="F13" s="99" t="s">
        <v>4</v>
      </c>
      <c r="G13" s="99"/>
      <c r="H13" s="100"/>
      <c r="I13" s="101">
        <f>E13*H13</f>
        <v>0</v>
      </c>
      <c r="J13" s="101">
        <f t="shared" si="1"/>
        <v>0</v>
      </c>
      <c r="K13" s="102"/>
      <c r="L13" s="7"/>
      <c r="M13" s="7"/>
      <c r="N13" s="89"/>
      <c r="O13" s="90"/>
      <c r="P13" s="33">
        <f t="shared" si="2"/>
        <v>0</v>
      </c>
    </row>
    <row r="14" spans="1:16" x14ac:dyDescent="0.3">
      <c r="A14" s="8" t="s">
        <v>8</v>
      </c>
      <c r="B14" s="69"/>
      <c r="C14" s="70"/>
      <c r="D14" s="71"/>
      <c r="E14" s="72"/>
      <c r="F14" s="73" t="s">
        <v>4</v>
      </c>
      <c r="G14" s="73"/>
      <c r="H14" s="74"/>
      <c r="I14" s="42">
        <f>E14*H14</f>
        <v>0</v>
      </c>
      <c r="J14" s="42">
        <f t="shared" si="1"/>
        <v>0</v>
      </c>
      <c r="K14" s="85"/>
      <c r="L14" s="7"/>
      <c r="M14" s="7"/>
      <c r="N14" s="89"/>
      <c r="O14" s="90"/>
      <c r="P14" s="33">
        <f t="shared" si="2"/>
        <v>0</v>
      </c>
    </row>
    <row r="15" spans="1:16" x14ac:dyDescent="0.3">
      <c r="A15" s="8" t="s">
        <v>9</v>
      </c>
      <c r="B15" s="69"/>
      <c r="C15" s="70"/>
      <c r="D15" s="71"/>
      <c r="E15" s="72"/>
      <c r="F15" s="73" t="s">
        <v>4</v>
      </c>
      <c r="G15" s="73"/>
      <c r="H15" s="74"/>
      <c r="I15" s="42">
        <f t="shared" ref="I15:I57" si="3">E15*H15</f>
        <v>0</v>
      </c>
      <c r="J15" s="42">
        <f t="shared" si="1"/>
        <v>0</v>
      </c>
      <c r="K15" s="85"/>
      <c r="L15" s="7"/>
      <c r="M15" s="7"/>
      <c r="N15" s="89"/>
      <c r="O15" s="90"/>
      <c r="P15" s="33">
        <f t="shared" si="2"/>
        <v>0</v>
      </c>
    </row>
    <row r="16" spans="1:16" x14ac:dyDescent="0.3">
      <c r="A16" s="8" t="s">
        <v>10</v>
      </c>
      <c r="B16" s="69"/>
      <c r="C16" s="70"/>
      <c r="D16" s="71"/>
      <c r="E16" s="72"/>
      <c r="F16" s="73" t="s">
        <v>4</v>
      </c>
      <c r="G16" s="73"/>
      <c r="H16" s="74"/>
      <c r="I16" s="42">
        <f t="shared" si="3"/>
        <v>0</v>
      </c>
      <c r="J16" s="42">
        <f t="shared" si="1"/>
        <v>0</v>
      </c>
      <c r="K16" s="85"/>
      <c r="L16" s="7"/>
      <c r="M16" s="7"/>
      <c r="N16" s="89"/>
      <c r="O16" s="90"/>
      <c r="P16" s="33">
        <f t="shared" si="2"/>
        <v>0</v>
      </c>
    </row>
    <row r="17" spans="1:16" x14ac:dyDescent="0.3">
      <c r="A17" s="8" t="s">
        <v>11</v>
      </c>
      <c r="B17" s="69"/>
      <c r="C17" s="70"/>
      <c r="D17" s="71"/>
      <c r="E17" s="72"/>
      <c r="F17" s="73" t="s">
        <v>4</v>
      </c>
      <c r="G17" s="73"/>
      <c r="H17" s="74"/>
      <c r="I17" s="42">
        <f t="shared" si="3"/>
        <v>0</v>
      </c>
      <c r="J17" s="42">
        <f t="shared" si="1"/>
        <v>0</v>
      </c>
      <c r="K17" s="85"/>
      <c r="L17" s="7"/>
      <c r="M17" s="7"/>
      <c r="N17" s="89"/>
      <c r="O17" s="90"/>
      <c r="P17" s="33">
        <f t="shared" si="2"/>
        <v>0</v>
      </c>
    </row>
    <row r="18" spans="1:16" x14ac:dyDescent="0.3">
      <c r="A18" s="8" t="s">
        <v>12</v>
      </c>
      <c r="B18" s="69"/>
      <c r="C18" s="70"/>
      <c r="D18" s="71"/>
      <c r="E18" s="72"/>
      <c r="F18" s="73" t="s">
        <v>4</v>
      </c>
      <c r="G18" s="73"/>
      <c r="H18" s="74"/>
      <c r="I18" s="42">
        <f t="shared" si="3"/>
        <v>0</v>
      </c>
      <c r="J18" s="42">
        <f t="shared" si="1"/>
        <v>0</v>
      </c>
      <c r="K18" s="85"/>
      <c r="L18" s="7"/>
      <c r="M18" s="7"/>
      <c r="N18" s="89"/>
      <c r="O18" s="90"/>
      <c r="P18" s="33">
        <f t="shared" si="2"/>
        <v>0</v>
      </c>
    </row>
    <row r="19" spans="1:16" x14ac:dyDescent="0.3">
      <c r="A19" s="8" t="s">
        <v>13</v>
      </c>
      <c r="B19" s="69"/>
      <c r="C19" s="70"/>
      <c r="D19" s="71"/>
      <c r="E19" s="72"/>
      <c r="F19" s="73" t="s">
        <v>4</v>
      </c>
      <c r="G19" s="73"/>
      <c r="H19" s="74"/>
      <c r="I19" s="42">
        <f t="shared" si="3"/>
        <v>0</v>
      </c>
      <c r="J19" s="42">
        <f t="shared" si="1"/>
        <v>0</v>
      </c>
      <c r="K19" s="85"/>
      <c r="L19" s="7"/>
      <c r="M19" s="7"/>
      <c r="N19" s="89"/>
      <c r="O19" s="90"/>
      <c r="P19" s="33">
        <f t="shared" si="2"/>
        <v>0</v>
      </c>
    </row>
    <row r="20" spans="1:16" x14ac:dyDescent="0.3">
      <c r="A20" s="8" t="s">
        <v>14</v>
      </c>
      <c r="B20" s="69"/>
      <c r="C20" s="70"/>
      <c r="D20" s="71"/>
      <c r="E20" s="72"/>
      <c r="F20" s="73" t="s">
        <v>4</v>
      </c>
      <c r="G20" s="73"/>
      <c r="H20" s="74"/>
      <c r="I20" s="42">
        <f t="shared" si="3"/>
        <v>0</v>
      </c>
      <c r="J20" s="42">
        <f t="shared" si="1"/>
        <v>0</v>
      </c>
      <c r="K20" s="85"/>
      <c r="L20" s="7"/>
      <c r="M20" s="7"/>
      <c r="N20" s="89"/>
      <c r="O20" s="90"/>
      <c r="P20" s="33">
        <f t="shared" si="2"/>
        <v>0</v>
      </c>
    </row>
    <row r="21" spans="1:16" x14ac:dyDescent="0.3">
      <c r="A21" s="8" t="s">
        <v>15</v>
      </c>
      <c r="B21" s="69"/>
      <c r="C21" s="70"/>
      <c r="D21" s="71"/>
      <c r="E21" s="72"/>
      <c r="F21" s="73" t="s">
        <v>4</v>
      </c>
      <c r="G21" s="73"/>
      <c r="H21" s="74"/>
      <c r="I21" s="42">
        <f t="shared" si="3"/>
        <v>0</v>
      </c>
      <c r="J21" s="42">
        <f t="shared" si="1"/>
        <v>0</v>
      </c>
      <c r="K21" s="85"/>
      <c r="L21" s="7"/>
      <c r="M21" s="7"/>
      <c r="N21" s="89"/>
      <c r="O21" s="90"/>
      <c r="P21" s="33">
        <f t="shared" si="2"/>
        <v>0</v>
      </c>
    </row>
    <row r="22" spans="1:16" x14ac:dyDescent="0.3">
      <c r="A22" s="8" t="s">
        <v>16</v>
      </c>
      <c r="B22" s="69"/>
      <c r="C22" s="70"/>
      <c r="D22" s="71"/>
      <c r="E22" s="72"/>
      <c r="F22" s="73" t="s">
        <v>4</v>
      </c>
      <c r="G22" s="73"/>
      <c r="H22" s="74"/>
      <c r="I22" s="42">
        <f t="shared" si="3"/>
        <v>0</v>
      </c>
      <c r="J22" s="42">
        <f t="shared" si="1"/>
        <v>0</v>
      </c>
      <c r="K22" s="85"/>
      <c r="L22" s="7"/>
      <c r="M22" s="7"/>
      <c r="N22" s="89"/>
      <c r="O22" s="90"/>
      <c r="P22" s="33">
        <f t="shared" si="2"/>
        <v>0</v>
      </c>
    </row>
    <row r="23" spans="1:16" x14ac:dyDescent="0.3">
      <c r="A23" s="8" t="s">
        <v>22</v>
      </c>
      <c r="B23" s="69"/>
      <c r="C23" s="70"/>
      <c r="D23" s="71"/>
      <c r="E23" s="72"/>
      <c r="F23" s="73" t="s">
        <v>4</v>
      </c>
      <c r="G23" s="73"/>
      <c r="H23" s="74"/>
      <c r="I23" s="42">
        <f t="shared" si="3"/>
        <v>0</v>
      </c>
      <c r="J23" s="42">
        <f t="shared" si="1"/>
        <v>0</v>
      </c>
      <c r="K23" s="85"/>
      <c r="L23" s="7"/>
      <c r="M23" s="7"/>
      <c r="N23" s="89"/>
      <c r="O23" s="90"/>
      <c r="P23" s="33">
        <f t="shared" si="2"/>
        <v>0</v>
      </c>
    </row>
    <row r="24" spans="1:16" x14ac:dyDescent="0.3">
      <c r="A24" s="8" t="s">
        <v>23</v>
      </c>
      <c r="B24" s="69"/>
      <c r="C24" s="70"/>
      <c r="D24" s="71"/>
      <c r="E24" s="72"/>
      <c r="F24" s="73" t="s">
        <v>4</v>
      </c>
      <c r="G24" s="73"/>
      <c r="H24" s="74"/>
      <c r="I24" s="42">
        <f t="shared" si="3"/>
        <v>0</v>
      </c>
      <c r="J24" s="42">
        <f t="shared" si="1"/>
        <v>0</v>
      </c>
      <c r="K24" s="85"/>
      <c r="L24" s="7"/>
      <c r="M24" s="7"/>
      <c r="N24" s="89"/>
      <c r="O24" s="90"/>
      <c r="P24" s="33">
        <f t="shared" si="2"/>
        <v>0</v>
      </c>
    </row>
    <row r="25" spans="1:16" x14ac:dyDescent="0.3">
      <c r="A25" s="8" t="s">
        <v>24</v>
      </c>
      <c r="B25" s="69"/>
      <c r="C25" s="70"/>
      <c r="D25" s="75"/>
      <c r="E25" s="72"/>
      <c r="F25" s="73" t="s">
        <v>4</v>
      </c>
      <c r="G25" s="73"/>
      <c r="H25" s="74"/>
      <c r="I25" s="42">
        <f t="shared" si="3"/>
        <v>0</v>
      </c>
      <c r="J25" s="42">
        <f t="shared" si="1"/>
        <v>0</v>
      </c>
      <c r="K25" s="85"/>
      <c r="L25" s="7"/>
      <c r="M25" s="7"/>
      <c r="N25" s="89"/>
      <c r="O25" s="90"/>
      <c r="P25" s="33">
        <f t="shared" si="2"/>
        <v>0</v>
      </c>
    </row>
    <row r="26" spans="1:16" x14ac:dyDescent="0.3">
      <c r="A26" s="8" t="s">
        <v>25</v>
      </c>
      <c r="B26" s="69"/>
      <c r="C26" s="70"/>
      <c r="D26" s="75"/>
      <c r="E26" s="72"/>
      <c r="F26" s="73" t="s">
        <v>4</v>
      </c>
      <c r="G26" s="73"/>
      <c r="H26" s="74"/>
      <c r="I26" s="42">
        <f t="shared" si="3"/>
        <v>0</v>
      </c>
      <c r="J26" s="42">
        <f t="shared" si="1"/>
        <v>0</v>
      </c>
      <c r="K26" s="85"/>
      <c r="L26" s="7"/>
      <c r="M26" s="7"/>
      <c r="N26" s="89"/>
      <c r="O26" s="90"/>
      <c r="P26" s="33">
        <f t="shared" si="2"/>
        <v>0</v>
      </c>
    </row>
    <row r="27" spans="1:16" x14ac:dyDescent="0.3">
      <c r="A27" s="8" t="s">
        <v>26</v>
      </c>
      <c r="B27" s="69"/>
      <c r="C27" s="70"/>
      <c r="D27" s="75"/>
      <c r="E27" s="72"/>
      <c r="F27" s="73" t="s">
        <v>4</v>
      </c>
      <c r="G27" s="73"/>
      <c r="H27" s="74"/>
      <c r="I27" s="42">
        <f t="shared" si="3"/>
        <v>0</v>
      </c>
      <c r="J27" s="42">
        <f t="shared" si="1"/>
        <v>0</v>
      </c>
      <c r="K27" s="85"/>
      <c r="L27" s="7"/>
      <c r="M27" s="7"/>
      <c r="N27" s="89"/>
      <c r="O27" s="90"/>
      <c r="P27" s="33">
        <f t="shared" si="2"/>
        <v>0</v>
      </c>
    </row>
    <row r="28" spans="1:16" x14ac:dyDescent="0.3">
      <c r="A28" s="8" t="s">
        <v>27</v>
      </c>
      <c r="B28" s="69"/>
      <c r="C28" s="70"/>
      <c r="D28" s="75"/>
      <c r="E28" s="72"/>
      <c r="F28" s="73" t="s">
        <v>4</v>
      </c>
      <c r="G28" s="73"/>
      <c r="H28" s="74"/>
      <c r="I28" s="42">
        <f t="shared" si="3"/>
        <v>0</v>
      </c>
      <c r="J28" s="42">
        <f t="shared" si="1"/>
        <v>0</v>
      </c>
      <c r="K28" s="85"/>
      <c r="L28" s="7"/>
      <c r="M28" s="7"/>
      <c r="N28" s="89"/>
      <c r="O28" s="90"/>
      <c r="P28" s="33">
        <f t="shared" si="2"/>
        <v>0</v>
      </c>
    </row>
    <row r="29" spans="1:16" x14ac:dyDescent="0.3">
      <c r="A29" s="8" t="s">
        <v>28</v>
      </c>
      <c r="B29" s="69"/>
      <c r="C29" s="70"/>
      <c r="D29" s="75"/>
      <c r="E29" s="72"/>
      <c r="F29" s="73" t="s">
        <v>4</v>
      </c>
      <c r="G29" s="73"/>
      <c r="H29" s="74"/>
      <c r="I29" s="42">
        <f t="shared" si="3"/>
        <v>0</v>
      </c>
      <c r="J29" s="42">
        <f t="shared" si="1"/>
        <v>0</v>
      </c>
      <c r="K29" s="85"/>
      <c r="L29" s="7"/>
      <c r="M29" s="7"/>
      <c r="N29" s="89"/>
      <c r="O29" s="90"/>
      <c r="P29" s="33">
        <f t="shared" si="2"/>
        <v>0</v>
      </c>
    </row>
    <row r="30" spans="1:16" x14ac:dyDescent="0.3">
      <c r="A30" s="8" t="s">
        <v>29</v>
      </c>
      <c r="B30" s="69"/>
      <c r="C30" s="70"/>
      <c r="D30" s="75"/>
      <c r="E30" s="72"/>
      <c r="F30" s="73" t="s">
        <v>4</v>
      </c>
      <c r="G30" s="73"/>
      <c r="H30" s="74"/>
      <c r="I30" s="42">
        <f t="shared" si="3"/>
        <v>0</v>
      </c>
      <c r="J30" s="42">
        <f t="shared" si="1"/>
        <v>0</v>
      </c>
      <c r="K30" s="85"/>
      <c r="L30" s="7"/>
      <c r="M30" s="7"/>
      <c r="N30" s="89"/>
      <c r="O30" s="90"/>
      <c r="P30" s="33">
        <f t="shared" si="2"/>
        <v>0</v>
      </c>
    </row>
    <row r="31" spans="1:16" x14ac:dyDescent="0.3">
      <c r="A31" s="8" t="s">
        <v>30</v>
      </c>
      <c r="B31" s="69"/>
      <c r="C31" s="70"/>
      <c r="D31" s="75"/>
      <c r="E31" s="72"/>
      <c r="F31" s="73" t="s">
        <v>4</v>
      </c>
      <c r="G31" s="73"/>
      <c r="H31" s="74"/>
      <c r="I31" s="42">
        <f t="shared" si="3"/>
        <v>0</v>
      </c>
      <c r="J31" s="42">
        <f t="shared" si="1"/>
        <v>0</v>
      </c>
      <c r="K31" s="85"/>
      <c r="L31" s="7"/>
      <c r="M31" s="7"/>
      <c r="N31" s="89"/>
      <c r="O31" s="90"/>
      <c r="P31" s="33">
        <f t="shared" si="2"/>
        <v>0</v>
      </c>
    </row>
    <row r="32" spans="1:16" x14ac:dyDescent="0.3">
      <c r="A32" s="8" t="s">
        <v>31</v>
      </c>
      <c r="B32" s="69"/>
      <c r="C32" s="70"/>
      <c r="D32" s="75"/>
      <c r="E32" s="72"/>
      <c r="F32" s="73" t="s">
        <v>4</v>
      </c>
      <c r="G32" s="73"/>
      <c r="H32" s="74"/>
      <c r="I32" s="42">
        <f t="shared" si="3"/>
        <v>0</v>
      </c>
      <c r="J32" s="42">
        <f t="shared" si="1"/>
        <v>0</v>
      </c>
      <c r="K32" s="85"/>
      <c r="L32" s="7"/>
      <c r="M32" s="7"/>
      <c r="N32" s="89"/>
      <c r="O32" s="90"/>
      <c r="P32" s="33">
        <f t="shared" si="2"/>
        <v>0</v>
      </c>
    </row>
    <row r="33" spans="1:16" x14ac:dyDescent="0.3">
      <c r="A33" s="8" t="s">
        <v>32</v>
      </c>
      <c r="B33" s="69"/>
      <c r="C33" s="70"/>
      <c r="D33" s="75"/>
      <c r="E33" s="72"/>
      <c r="F33" s="73" t="s">
        <v>4</v>
      </c>
      <c r="G33" s="73"/>
      <c r="H33" s="74"/>
      <c r="I33" s="42">
        <f t="shared" si="3"/>
        <v>0</v>
      </c>
      <c r="J33" s="42">
        <f t="shared" si="1"/>
        <v>0</v>
      </c>
      <c r="K33" s="85"/>
      <c r="L33" s="7"/>
      <c r="M33" s="7"/>
      <c r="N33" s="89"/>
      <c r="O33" s="90"/>
      <c r="P33" s="33">
        <f t="shared" si="2"/>
        <v>0</v>
      </c>
    </row>
    <row r="34" spans="1:16" x14ac:dyDescent="0.3">
      <c r="A34" s="8" t="s">
        <v>33</v>
      </c>
      <c r="B34" s="69"/>
      <c r="C34" s="70"/>
      <c r="D34" s="75"/>
      <c r="E34" s="72"/>
      <c r="F34" s="73" t="s">
        <v>4</v>
      </c>
      <c r="G34" s="73"/>
      <c r="H34" s="74"/>
      <c r="I34" s="42">
        <f t="shared" si="3"/>
        <v>0</v>
      </c>
      <c r="J34" s="42">
        <f t="shared" si="1"/>
        <v>0</v>
      </c>
      <c r="K34" s="85"/>
      <c r="L34" s="7"/>
      <c r="M34" s="7"/>
      <c r="N34" s="89"/>
      <c r="O34" s="90"/>
      <c r="P34" s="33">
        <f t="shared" si="2"/>
        <v>0</v>
      </c>
    </row>
    <row r="35" spans="1:16" x14ac:dyDescent="0.3">
      <c r="A35" s="8" t="s">
        <v>34</v>
      </c>
      <c r="B35" s="69"/>
      <c r="C35" s="70"/>
      <c r="D35" s="75"/>
      <c r="E35" s="72"/>
      <c r="F35" s="73" t="s">
        <v>4</v>
      </c>
      <c r="G35" s="73"/>
      <c r="H35" s="74"/>
      <c r="I35" s="42">
        <f t="shared" si="3"/>
        <v>0</v>
      </c>
      <c r="J35" s="42">
        <f t="shared" si="1"/>
        <v>0</v>
      </c>
      <c r="K35" s="85"/>
      <c r="L35" s="7"/>
      <c r="M35" s="7"/>
      <c r="N35" s="89"/>
      <c r="O35" s="90"/>
      <c r="P35" s="33">
        <f t="shared" si="2"/>
        <v>0</v>
      </c>
    </row>
    <row r="36" spans="1:16" x14ac:dyDescent="0.3">
      <c r="A36" s="8" t="s">
        <v>35</v>
      </c>
      <c r="B36" s="69"/>
      <c r="C36" s="70"/>
      <c r="D36" s="75"/>
      <c r="E36" s="72"/>
      <c r="F36" s="73" t="s">
        <v>4</v>
      </c>
      <c r="G36" s="73"/>
      <c r="H36" s="74"/>
      <c r="I36" s="42">
        <f t="shared" si="3"/>
        <v>0</v>
      </c>
      <c r="J36" s="42">
        <f t="shared" si="1"/>
        <v>0</v>
      </c>
      <c r="K36" s="85"/>
      <c r="L36" s="7"/>
      <c r="M36" s="7"/>
      <c r="N36" s="89"/>
      <c r="O36" s="90"/>
      <c r="P36" s="33">
        <f t="shared" si="2"/>
        <v>0</v>
      </c>
    </row>
    <row r="37" spans="1:16" x14ac:dyDescent="0.3">
      <c r="A37" s="8" t="s">
        <v>36</v>
      </c>
      <c r="B37" s="69"/>
      <c r="C37" s="70"/>
      <c r="D37" s="75"/>
      <c r="E37" s="72"/>
      <c r="F37" s="73" t="s">
        <v>4</v>
      </c>
      <c r="G37" s="73"/>
      <c r="H37" s="74"/>
      <c r="I37" s="42">
        <f t="shared" si="3"/>
        <v>0</v>
      </c>
      <c r="J37" s="42">
        <f t="shared" si="1"/>
        <v>0</v>
      </c>
      <c r="K37" s="85"/>
      <c r="L37" s="7"/>
      <c r="M37" s="7"/>
      <c r="N37" s="89"/>
      <c r="O37" s="90"/>
      <c r="P37" s="33">
        <f t="shared" si="2"/>
        <v>0</v>
      </c>
    </row>
    <row r="38" spans="1:16" x14ac:dyDescent="0.3">
      <c r="A38" s="8" t="s">
        <v>44</v>
      </c>
      <c r="B38" s="69"/>
      <c r="C38" s="70"/>
      <c r="D38" s="75"/>
      <c r="E38" s="72"/>
      <c r="F38" s="73" t="s">
        <v>4</v>
      </c>
      <c r="G38" s="73"/>
      <c r="H38" s="74"/>
      <c r="I38" s="42">
        <f t="shared" si="3"/>
        <v>0</v>
      </c>
      <c r="J38" s="42">
        <f t="shared" si="1"/>
        <v>0</v>
      </c>
      <c r="K38" s="85"/>
      <c r="L38" s="7"/>
      <c r="M38" s="7"/>
      <c r="N38" s="89"/>
      <c r="O38" s="90"/>
      <c r="P38" s="33">
        <f t="shared" si="2"/>
        <v>0</v>
      </c>
    </row>
    <row r="39" spans="1:16" x14ac:dyDescent="0.3">
      <c r="A39" s="8" t="s">
        <v>45</v>
      </c>
      <c r="B39" s="69"/>
      <c r="C39" s="70"/>
      <c r="D39" s="75"/>
      <c r="E39" s="72"/>
      <c r="F39" s="73" t="s">
        <v>4</v>
      </c>
      <c r="G39" s="73"/>
      <c r="H39" s="74"/>
      <c r="I39" s="42">
        <f t="shared" si="3"/>
        <v>0</v>
      </c>
      <c r="J39" s="42">
        <f t="shared" si="1"/>
        <v>0</v>
      </c>
      <c r="K39" s="85"/>
      <c r="L39" s="7"/>
      <c r="M39" s="7"/>
      <c r="N39" s="89"/>
      <c r="O39" s="90"/>
      <c r="P39" s="33">
        <f t="shared" si="2"/>
        <v>0</v>
      </c>
    </row>
    <row r="40" spans="1:16" x14ac:dyDescent="0.3">
      <c r="A40" s="8" t="s">
        <v>46</v>
      </c>
      <c r="B40" s="69"/>
      <c r="C40" s="70"/>
      <c r="D40" s="75"/>
      <c r="E40" s="72"/>
      <c r="F40" s="73" t="s">
        <v>4</v>
      </c>
      <c r="G40" s="73"/>
      <c r="H40" s="74"/>
      <c r="I40" s="42">
        <f t="shared" si="3"/>
        <v>0</v>
      </c>
      <c r="J40" s="42">
        <f t="shared" si="1"/>
        <v>0</v>
      </c>
      <c r="K40" s="85"/>
      <c r="L40" s="7"/>
      <c r="M40" s="7"/>
      <c r="N40" s="89"/>
      <c r="O40" s="90"/>
      <c r="P40" s="33">
        <f t="shared" si="2"/>
        <v>0</v>
      </c>
    </row>
    <row r="41" spans="1:16" x14ac:dyDescent="0.3">
      <c r="A41" s="8" t="s">
        <v>47</v>
      </c>
      <c r="B41" s="69"/>
      <c r="C41" s="70"/>
      <c r="D41" s="75"/>
      <c r="E41" s="72"/>
      <c r="F41" s="73" t="s">
        <v>4</v>
      </c>
      <c r="G41" s="73"/>
      <c r="H41" s="74"/>
      <c r="I41" s="42">
        <f t="shared" si="3"/>
        <v>0</v>
      </c>
      <c r="J41" s="42">
        <f t="shared" si="1"/>
        <v>0</v>
      </c>
      <c r="K41" s="85"/>
      <c r="L41" s="7"/>
      <c r="M41" s="7"/>
      <c r="N41" s="89"/>
      <c r="O41" s="90"/>
      <c r="P41" s="33">
        <f t="shared" si="2"/>
        <v>0</v>
      </c>
    </row>
    <row r="42" spans="1:16" x14ac:dyDescent="0.3">
      <c r="A42" s="8" t="s">
        <v>48</v>
      </c>
      <c r="B42" s="69"/>
      <c r="C42" s="70"/>
      <c r="D42" s="75"/>
      <c r="E42" s="72"/>
      <c r="F42" s="73" t="s">
        <v>4</v>
      </c>
      <c r="G42" s="73"/>
      <c r="H42" s="74"/>
      <c r="I42" s="42">
        <f t="shared" si="3"/>
        <v>0</v>
      </c>
      <c r="J42" s="42">
        <f t="shared" si="1"/>
        <v>0</v>
      </c>
      <c r="K42" s="85"/>
      <c r="L42" s="7"/>
      <c r="M42" s="7"/>
      <c r="N42" s="89"/>
      <c r="O42" s="90"/>
      <c r="P42" s="33">
        <f t="shared" si="2"/>
        <v>0</v>
      </c>
    </row>
    <row r="43" spans="1:16" x14ac:dyDescent="0.3">
      <c r="A43" s="8" t="s">
        <v>49</v>
      </c>
      <c r="B43" s="69"/>
      <c r="C43" s="70"/>
      <c r="D43" s="75"/>
      <c r="E43" s="72"/>
      <c r="F43" s="73" t="s">
        <v>4</v>
      </c>
      <c r="G43" s="73"/>
      <c r="H43" s="74"/>
      <c r="I43" s="42">
        <f t="shared" si="3"/>
        <v>0</v>
      </c>
      <c r="J43" s="42">
        <f t="shared" si="1"/>
        <v>0</v>
      </c>
      <c r="K43" s="85"/>
      <c r="L43" s="7"/>
      <c r="M43" s="7"/>
      <c r="N43" s="89"/>
      <c r="O43" s="90"/>
      <c r="P43" s="33">
        <f t="shared" si="2"/>
        <v>0</v>
      </c>
    </row>
    <row r="44" spans="1:16" x14ac:dyDescent="0.3">
      <c r="A44" s="8" t="s">
        <v>50</v>
      </c>
      <c r="B44" s="69"/>
      <c r="C44" s="70"/>
      <c r="D44" s="75"/>
      <c r="E44" s="72"/>
      <c r="F44" s="73" t="s">
        <v>4</v>
      </c>
      <c r="G44" s="73"/>
      <c r="H44" s="74"/>
      <c r="I44" s="42">
        <f t="shared" si="3"/>
        <v>0</v>
      </c>
      <c r="J44" s="42">
        <f t="shared" si="1"/>
        <v>0</v>
      </c>
      <c r="K44" s="85"/>
      <c r="L44" s="7"/>
      <c r="M44" s="7"/>
      <c r="N44" s="89"/>
      <c r="O44" s="90"/>
      <c r="P44" s="33">
        <f t="shared" si="2"/>
        <v>0</v>
      </c>
    </row>
    <row r="45" spans="1:16" x14ac:dyDescent="0.3">
      <c r="A45" s="8" t="s">
        <v>51</v>
      </c>
      <c r="B45" s="69"/>
      <c r="C45" s="70"/>
      <c r="D45" s="75"/>
      <c r="E45" s="72"/>
      <c r="F45" s="73" t="s">
        <v>4</v>
      </c>
      <c r="G45" s="73"/>
      <c r="H45" s="74"/>
      <c r="I45" s="42">
        <f t="shared" si="3"/>
        <v>0</v>
      </c>
      <c r="J45" s="42">
        <f t="shared" si="1"/>
        <v>0</v>
      </c>
      <c r="K45" s="85"/>
      <c r="L45" s="7"/>
      <c r="M45" s="7"/>
      <c r="N45" s="89"/>
      <c r="O45" s="90"/>
      <c r="P45" s="33">
        <f t="shared" si="2"/>
        <v>0</v>
      </c>
    </row>
    <row r="46" spans="1:16" x14ac:dyDescent="0.3">
      <c r="A46" s="8" t="s">
        <v>52</v>
      </c>
      <c r="B46" s="69"/>
      <c r="C46" s="70"/>
      <c r="D46" s="75"/>
      <c r="E46" s="72"/>
      <c r="F46" s="73" t="s">
        <v>4</v>
      </c>
      <c r="G46" s="73"/>
      <c r="H46" s="74"/>
      <c r="I46" s="42">
        <f t="shared" si="3"/>
        <v>0</v>
      </c>
      <c r="J46" s="42">
        <f t="shared" si="1"/>
        <v>0</v>
      </c>
      <c r="K46" s="85"/>
      <c r="L46" s="7"/>
      <c r="M46" s="7"/>
      <c r="N46" s="89"/>
      <c r="O46" s="90"/>
      <c r="P46" s="33">
        <f t="shared" si="2"/>
        <v>0</v>
      </c>
    </row>
    <row r="47" spans="1:16" x14ac:dyDescent="0.3">
      <c r="A47" s="8" t="s">
        <v>53</v>
      </c>
      <c r="B47" s="69"/>
      <c r="C47" s="70"/>
      <c r="D47" s="75"/>
      <c r="E47" s="72"/>
      <c r="F47" s="73" t="s">
        <v>4</v>
      </c>
      <c r="G47" s="73"/>
      <c r="H47" s="74"/>
      <c r="I47" s="42">
        <f t="shared" si="3"/>
        <v>0</v>
      </c>
      <c r="J47" s="42">
        <f t="shared" si="1"/>
        <v>0</v>
      </c>
      <c r="K47" s="85"/>
      <c r="L47" s="7"/>
      <c r="M47" s="7"/>
      <c r="N47" s="89"/>
      <c r="O47" s="90"/>
      <c r="P47" s="33">
        <f t="shared" si="2"/>
        <v>0</v>
      </c>
    </row>
    <row r="48" spans="1:16" x14ac:dyDescent="0.3">
      <c r="A48" s="8" t="s">
        <v>54</v>
      </c>
      <c r="B48" s="69"/>
      <c r="C48" s="70"/>
      <c r="D48" s="75"/>
      <c r="E48" s="72"/>
      <c r="F48" s="73" t="s">
        <v>4</v>
      </c>
      <c r="G48" s="73"/>
      <c r="H48" s="74"/>
      <c r="I48" s="42">
        <f t="shared" si="3"/>
        <v>0</v>
      </c>
      <c r="J48" s="42">
        <f t="shared" si="1"/>
        <v>0</v>
      </c>
      <c r="K48" s="85"/>
      <c r="L48" s="7"/>
      <c r="M48" s="7"/>
      <c r="N48" s="89"/>
      <c r="O48" s="90"/>
      <c r="P48" s="33">
        <f t="shared" si="2"/>
        <v>0</v>
      </c>
    </row>
    <row r="49" spans="1:16" x14ac:dyDescent="0.3">
      <c r="A49" s="8" t="s">
        <v>55</v>
      </c>
      <c r="B49" s="69"/>
      <c r="C49" s="70"/>
      <c r="D49" s="75"/>
      <c r="E49" s="72"/>
      <c r="F49" s="73" t="s">
        <v>4</v>
      </c>
      <c r="G49" s="73"/>
      <c r="H49" s="74"/>
      <c r="I49" s="42">
        <f t="shared" si="3"/>
        <v>0</v>
      </c>
      <c r="J49" s="42">
        <f t="shared" si="1"/>
        <v>0</v>
      </c>
      <c r="K49" s="85"/>
      <c r="L49" s="7"/>
      <c r="M49" s="7"/>
      <c r="N49" s="89"/>
      <c r="O49" s="90"/>
      <c r="P49" s="33">
        <f t="shared" si="2"/>
        <v>0</v>
      </c>
    </row>
    <row r="50" spans="1:16" x14ac:dyDescent="0.3">
      <c r="A50" s="8" t="s">
        <v>56</v>
      </c>
      <c r="B50" s="69"/>
      <c r="C50" s="70"/>
      <c r="D50" s="75"/>
      <c r="E50" s="72"/>
      <c r="F50" s="73" t="s">
        <v>4</v>
      </c>
      <c r="G50" s="73"/>
      <c r="H50" s="74"/>
      <c r="I50" s="42">
        <f t="shared" si="3"/>
        <v>0</v>
      </c>
      <c r="J50" s="42">
        <f t="shared" si="1"/>
        <v>0</v>
      </c>
      <c r="K50" s="85"/>
      <c r="L50" s="7"/>
      <c r="M50" s="7"/>
      <c r="N50" s="89"/>
      <c r="O50" s="90"/>
      <c r="P50" s="33">
        <f t="shared" si="2"/>
        <v>0</v>
      </c>
    </row>
    <row r="51" spans="1:16" x14ac:dyDescent="0.3">
      <c r="A51" s="8" t="s">
        <v>57</v>
      </c>
      <c r="B51" s="69"/>
      <c r="C51" s="70"/>
      <c r="D51" s="75"/>
      <c r="E51" s="72"/>
      <c r="F51" s="73" t="s">
        <v>4</v>
      </c>
      <c r="G51" s="73"/>
      <c r="H51" s="74"/>
      <c r="I51" s="42">
        <f t="shared" si="3"/>
        <v>0</v>
      </c>
      <c r="J51" s="42">
        <f t="shared" si="1"/>
        <v>0</v>
      </c>
      <c r="K51" s="85"/>
      <c r="L51" s="7"/>
      <c r="M51" s="7"/>
      <c r="N51" s="89"/>
      <c r="O51" s="90"/>
      <c r="P51" s="33">
        <f t="shared" si="2"/>
        <v>0</v>
      </c>
    </row>
    <row r="52" spans="1:16" x14ac:dyDescent="0.3">
      <c r="A52" s="8" t="s">
        <v>58</v>
      </c>
      <c r="B52" s="69"/>
      <c r="C52" s="70"/>
      <c r="D52" s="76"/>
      <c r="E52" s="77"/>
      <c r="F52" s="78" t="s">
        <v>4</v>
      </c>
      <c r="G52" s="73"/>
      <c r="H52" s="74"/>
      <c r="I52" s="42">
        <f t="shared" si="3"/>
        <v>0</v>
      </c>
      <c r="J52" s="42">
        <f t="shared" si="1"/>
        <v>0</v>
      </c>
      <c r="K52" s="86"/>
      <c r="L52" s="7"/>
      <c r="M52" s="7"/>
      <c r="N52" s="89"/>
      <c r="O52" s="90"/>
      <c r="P52" s="33">
        <f t="shared" si="2"/>
        <v>0</v>
      </c>
    </row>
    <row r="53" spans="1:16" x14ac:dyDescent="0.3">
      <c r="A53" s="8" t="s">
        <v>59</v>
      </c>
      <c r="B53" s="69"/>
      <c r="C53" s="70"/>
      <c r="D53" s="79"/>
      <c r="E53" s="72"/>
      <c r="F53" s="80" t="s">
        <v>4</v>
      </c>
      <c r="G53" s="81"/>
      <c r="H53" s="82"/>
      <c r="I53" s="42">
        <f t="shared" si="3"/>
        <v>0</v>
      </c>
      <c r="J53" s="42">
        <f t="shared" si="1"/>
        <v>0</v>
      </c>
      <c r="K53" s="87"/>
      <c r="L53" s="7"/>
      <c r="M53" s="7"/>
      <c r="N53" s="89"/>
      <c r="O53" s="90"/>
      <c r="P53" s="33">
        <f t="shared" si="2"/>
        <v>0</v>
      </c>
    </row>
    <row r="54" spans="1:16" x14ac:dyDescent="0.3">
      <c r="A54" s="8" t="s">
        <v>60</v>
      </c>
      <c r="B54" s="69"/>
      <c r="C54" s="70"/>
      <c r="D54" s="79"/>
      <c r="E54" s="72"/>
      <c r="F54" s="80" t="s">
        <v>4</v>
      </c>
      <c r="G54" s="81"/>
      <c r="H54" s="82"/>
      <c r="I54" s="42">
        <f t="shared" si="3"/>
        <v>0</v>
      </c>
      <c r="J54" s="42">
        <f t="shared" si="1"/>
        <v>0</v>
      </c>
      <c r="K54" s="88"/>
      <c r="L54" s="7"/>
      <c r="M54" s="7"/>
      <c r="N54" s="89"/>
      <c r="O54" s="90"/>
      <c r="P54" s="33">
        <f t="shared" si="2"/>
        <v>0</v>
      </c>
    </row>
    <row r="55" spans="1:16" x14ac:dyDescent="0.3">
      <c r="A55" s="8" t="s">
        <v>61</v>
      </c>
      <c r="B55" s="69"/>
      <c r="C55" s="70"/>
      <c r="D55" s="83"/>
      <c r="E55" s="72"/>
      <c r="F55" s="80" t="s">
        <v>4</v>
      </c>
      <c r="G55" s="84"/>
      <c r="H55" s="74"/>
      <c r="I55" s="42">
        <f t="shared" si="3"/>
        <v>0</v>
      </c>
      <c r="J55" s="42">
        <f t="shared" si="1"/>
        <v>0</v>
      </c>
      <c r="K55" s="88"/>
      <c r="L55" s="7"/>
      <c r="M55" s="7"/>
      <c r="N55" s="89"/>
      <c r="O55" s="90"/>
      <c r="P55" s="33">
        <f t="shared" si="2"/>
        <v>0</v>
      </c>
    </row>
    <row r="56" spans="1:16" x14ac:dyDescent="0.3">
      <c r="A56" s="8" t="s">
        <v>62</v>
      </c>
      <c r="B56" s="69"/>
      <c r="C56" s="70"/>
      <c r="D56" s="79"/>
      <c r="E56" s="72"/>
      <c r="F56" s="80" t="s">
        <v>4</v>
      </c>
      <c r="G56" s="84"/>
      <c r="H56" s="74"/>
      <c r="I56" s="42">
        <f t="shared" si="3"/>
        <v>0</v>
      </c>
      <c r="J56" s="42">
        <f t="shared" si="1"/>
        <v>0</v>
      </c>
      <c r="K56" s="88"/>
      <c r="L56" s="7"/>
      <c r="M56" s="7"/>
      <c r="N56" s="89"/>
      <c r="O56" s="90"/>
      <c r="P56" s="33">
        <f t="shared" si="2"/>
        <v>0</v>
      </c>
    </row>
    <row r="57" spans="1:16" x14ac:dyDescent="0.3">
      <c r="A57" s="8" t="s">
        <v>63</v>
      </c>
      <c r="B57" s="69"/>
      <c r="C57" s="70"/>
      <c r="D57" s="79"/>
      <c r="E57" s="72"/>
      <c r="F57" s="80" t="s">
        <v>4</v>
      </c>
      <c r="G57" s="84"/>
      <c r="H57" s="74"/>
      <c r="I57" s="42">
        <f t="shared" si="3"/>
        <v>0</v>
      </c>
      <c r="J57" s="42">
        <f t="shared" si="1"/>
        <v>0</v>
      </c>
      <c r="K57" s="88"/>
      <c r="L57" s="7"/>
      <c r="M57" s="7"/>
      <c r="N57" s="89"/>
      <c r="O57" s="90"/>
      <c r="P57" s="33">
        <f t="shared" si="2"/>
        <v>0</v>
      </c>
    </row>
    <row r="58" spans="1:16" ht="13.5" thickBot="1" x14ac:dyDescent="0.35">
      <c r="A58" s="11"/>
      <c r="B58" s="12"/>
      <c r="C58" s="12"/>
      <c r="D58" s="12" t="s">
        <v>133</v>
      </c>
      <c r="E58" s="13"/>
      <c r="F58" s="14"/>
      <c r="G58" s="14"/>
      <c r="H58" s="28"/>
      <c r="I58" s="15">
        <f>SUM(I8:I57)</f>
        <v>0</v>
      </c>
      <c r="J58" s="15">
        <f>SUM(J8:J57)</f>
        <v>0</v>
      </c>
      <c r="K58" s="16"/>
      <c r="L58" s="7"/>
      <c r="M58" s="7"/>
      <c r="N58" s="30">
        <f>SUM(N8:N57)</f>
        <v>0</v>
      </c>
      <c r="O58" s="54">
        <f>SUM(O8:O57)</f>
        <v>0</v>
      </c>
      <c r="P58" s="34">
        <f>J58-SUM(N58:O58)</f>
        <v>0</v>
      </c>
    </row>
  </sheetData>
  <sheetProtection algorithmName="SHA-512" hashValue="oygdXLLBYKLzpp/hPfi5IX9/2iLGw6w1jCwOpRiVB95S1o7sSMQIwg4sjvoD+3ZFeVI3eU306WEvhnMDuKnKGw==" saltValue="WZ5By3o568IWvLrQl5axsw==" spinCount="100000" sheet="1" objects="1" scenarios="1"/>
  <conditionalFormatting sqref="P8:P58">
    <cfRule type="cellIs" dxfId="1" priority="1" operator="greaterThan">
      <formula>0.49</formula>
    </cfRule>
    <cfRule type="cellIs" dxfId="0" priority="2" operator="lessThan">
      <formula>-0.49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A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Список!$B$2:$B$6</xm:f>
          </x14:formula1>
          <xm:sqref>C8:C57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F17" sqref="F17"/>
    </sheetView>
  </sheetViews>
  <sheetFormatPr defaultRowHeight="14.5" x14ac:dyDescent="0.35"/>
  <cols>
    <col min="2" max="2" width="43.90625" customWidth="1"/>
  </cols>
  <sheetData>
    <row r="2" spans="2:2" x14ac:dyDescent="0.35">
      <c r="B2" s="60" t="s">
        <v>17</v>
      </c>
    </row>
    <row r="3" spans="2:2" x14ac:dyDescent="0.35">
      <c r="B3" s="60" t="s">
        <v>18</v>
      </c>
    </row>
    <row r="4" spans="2:2" x14ac:dyDescent="0.35">
      <c r="B4" s="60" t="s">
        <v>19</v>
      </c>
    </row>
    <row r="5" spans="2:2" x14ac:dyDescent="0.35">
      <c r="B5" s="60" t="s">
        <v>20</v>
      </c>
    </row>
    <row r="6" spans="2:2" x14ac:dyDescent="0.35">
      <c r="B6" s="60" t="s">
        <v>21</v>
      </c>
    </row>
  </sheetData>
  <sheetProtection algorithmName="SHA-512" hashValue="ei72PVShVTsYBP9wkCqahpGrmiBQAuEtizr6mDlWdrdxi7HaZ33zusU9TePr9XeRDQVmJX6N/FGV/E1gfBIW/w==" saltValue="nrozTUQ99TpKBrkjkf+a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Руководство</vt:lpstr>
      <vt:lpstr>Oanda</vt:lpstr>
      <vt:lpstr>A. Рабочий план</vt:lpstr>
      <vt:lpstr>B. Сводный бюджет</vt:lpstr>
      <vt:lpstr>C. Детальный бюджет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2020-11-19T11:33:51Z</dcterms:modified>
</cp:coreProperties>
</file>