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4"/>
  </bookViews>
  <sheets>
    <sheet name="Guideline" sheetId="7" r:id="rId1"/>
    <sheet name="Oanda" sheetId="8" r:id="rId2"/>
    <sheet name="A. Workplan" sheetId="1" r:id="rId3"/>
    <sheet name="B. Summary Budget" sheetId="3" r:id="rId4"/>
    <sheet name="C. Detailed Budget" sheetId="2" r:id="rId5"/>
    <sheet name="List" sheetId="4" state="hidden" r:id="rId6"/>
  </sheets>
  <externalReferences>
    <externalReference r:id="rId7"/>
  </externalReferences>
  <definedNames>
    <definedName name="Категорія_витрат">'[1]Категорія витрат'!$A$2:$A$14</definedName>
    <definedName name="Напрямки_організації">'[1]Додаток 3.0 Напрямки орг-ції'!$A$4:$A$35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3" l="1"/>
  <c r="F6" i="3"/>
  <c r="B6" i="3" s="1"/>
  <c r="A9" i="3"/>
  <c r="A10" i="3"/>
  <c r="I13" i="2" l="1"/>
  <c r="I15" i="2"/>
  <c r="I16" i="2"/>
  <c r="I17" i="2"/>
  <c r="I18" i="2"/>
  <c r="I19" i="2"/>
  <c r="I20" i="2"/>
  <c r="I21" i="2"/>
  <c r="I22" i="2"/>
  <c r="I23" i="2"/>
  <c r="I24" i="2"/>
  <c r="J24" i="2" s="1"/>
  <c r="P24" i="2" s="1"/>
  <c r="I25" i="2"/>
  <c r="I26" i="2"/>
  <c r="I27" i="2"/>
  <c r="I28" i="2"/>
  <c r="J28" i="2" s="1"/>
  <c r="P28" i="2" s="1"/>
  <c r="I29" i="2"/>
  <c r="I30" i="2"/>
  <c r="I31" i="2"/>
  <c r="I32" i="2"/>
  <c r="J32" i="2" s="1"/>
  <c r="P32" i="2" s="1"/>
  <c r="I33" i="2"/>
  <c r="I34" i="2"/>
  <c r="I35" i="2"/>
  <c r="I36" i="2"/>
  <c r="J36" i="2" s="1"/>
  <c r="P36" i="2" s="1"/>
  <c r="I37" i="2"/>
  <c r="I38" i="2"/>
  <c r="I39" i="2"/>
  <c r="I40" i="2"/>
  <c r="J40" i="2" s="1"/>
  <c r="P40" i="2" s="1"/>
  <c r="I41" i="2"/>
  <c r="I42" i="2"/>
  <c r="I43" i="2"/>
  <c r="I44" i="2"/>
  <c r="J44" i="2" s="1"/>
  <c r="P44" i="2" s="1"/>
  <c r="I45" i="2"/>
  <c r="I46" i="2"/>
  <c r="I47" i="2"/>
  <c r="I48" i="2"/>
  <c r="J48" i="2" s="1"/>
  <c r="P48" i="2" s="1"/>
  <c r="I49" i="2"/>
  <c r="I50" i="2"/>
  <c r="I51" i="2"/>
  <c r="I52" i="2"/>
  <c r="J52" i="2" s="1"/>
  <c r="P52" i="2" s="1"/>
  <c r="I53" i="2"/>
  <c r="I54" i="2"/>
  <c r="I55" i="2"/>
  <c r="J55" i="2" s="1"/>
  <c r="P55" i="2" s="1"/>
  <c r="I56" i="2"/>
  <c r="J56" i="2" s="1"/>
  <c r="P56" i="2" s="1"/>
  <c r="I57" i="2"/>
  <c r="I14" i="2"/>
  <c r="I10" i="2"/>
  <c r="O58" i="2"/>
  <c r="J23" i="2"/>
  <c r="P23" i="2" s="1"/>
  <c r="J25" i="2"/>
  <c r="P25" i="2" s="1"/>
  <c r="J26" i="2"/>
  <c r="P26" i="2" s="1"/>
  <c r="J27" i="2"/>
  <c r="P27" i="2" s="1"/>
  <c r="J29" i="2"/>
  <c r="P29" i="2" s="1"/>
  <c r="J30" i="2"/>
  <c r="P30" i="2" s="1"/>
  <c r="J31" i="2"/>
  <c r="P31" i="2" s="1"/>
  <c r="J33" i="2"/>
  <c r="P33" i="2" s="1"/>
  <c r="J34" i="2"/>
  <c r="P34" i="2" s="1"/>
  <c r="J35" i="2"/>
  <c r="P35" i="2" s="1"/>
  <c r="J37" i="2"/>
  <c r="P37" i="2" s="1"/>
  <c r="J38" i="2"/>
  <c r="P38" i="2" s="1"/>
  <c r="J39" i="2"/>
  <c r="P39" i="2" s="1"/>
  <c r="J41" i="2"/>
  <c r="P41" i="2" s="1"/>
  <c r="J42" i="2"/>
  <c r="P42" i="2" s="1"/>
  <c r="J43" i="2"/>
  <c r="P43" i="2" s="1"/>
  <c r="J45" i="2"/>
  <c r="P45" i="2" s="1"/>
  <c r="J46" i="2"/>
  <c r="P46" i="2" s="1"/>
  <c r="J47" i="2"/>
  <c r="P47" i="2" s="1"/>
  <c r="J49" i="2"/>
  <c r="P49" i="2" s="1"/>
  <c r="J50" i="2"/>
  <c r="P50" i="2" s="1"/>
  <c r="J51" i="2"/>
  <c r="P51" i="2" s="1"/>
  <c r="J53" i="2"/>
  <c r="N58" i="2"/>
  <c r="I9" i="2"/>
  <c r="J9" i="2" s="1"/>
  <c r="P9" i="2" s="1"/>
  <c r="J10" i="2"/>
  <c r="P10" i="2" s="1"/>
  <c r="I11" i="2"/>
  <c r="J11" i="2" s="1"/>
  <c r="P11" i="2" s="1"/>
  <c r="I12" i="2"/>
  <c r="J12" i="2" s="1"/>
  <c r="P12" i="2" s="1"/>
  <c r="J13" i="2"/>
  <c r="P13" i="2" s="1"/>
  <c r="J14" i="2"/>
  <c r="P14" i="2" s="1"/>
  <c r="J15" i="2"/>
  <c r="P15" i="2" s="1"/>
  <c r="J16" i="2"/>
  <c r="P16" i="2" s="1"/>
  <c r="J17" i="2"/>
  <c r="P17" i="2" s="1"/>
  <c r="J18" i="2"/>
  <c r="P18" i="2" s="1"/>
  <c r="J19" i="2"/>
  <c r="P19" i="2" s="1"/>
  <c r="J20" i="2"/>
  <c r="P20" i="2" s="1"/>
  <c r="J21" i="2"/>
  <c r="P21" i="2" s="1"/>
  <c r="J22" i="2"/>
  <c r="P22" i="2" s="1"/>
  <c r="P53" i="2"/>
  <c r="J54" i="2"/>
  <c r="P54" i="2" s="1"/>
  <c r="J57" i="2"/>
  <c r="P57" i="2" s="1"/>
  <c r="I8" i="2"/>
  <c r="J8" i="2" s="1"/>
  <c r="P8" i="2" s="1"/>
  <c r="J58" i="2" l="1"/>
  <c r="P58" i="2" s="1"/>
  <c r="I58" i="2"/>
  <c r="A7" i="3" l="1"/>
  <c r="A8" i="3"/>
  <c r="G9" i="3" l="1"/>
  <c r="C9" i="3" s="1"/>
  <c r="F9" i="3"/>
  <c r="G8" i="3"/>
  <c r="C8" i="3" s="1"/>
  <c r="F8" i="3"/>
  <c r="G7" i="3"/>
  <c r="C7" i="3" s="1"/>
  <c r="F7" i="3"/>
  <c r="G10" i="3"/>
  <c r="C10" i="3" s="1"/>
  <c r="A6" i="3"/>
  <c r="B7" i="3" l="1"/>
  <c r="D7" i="3" s="1"/>
  <c r="H7" i="3"/>
  <c r="B8" i="3"/>
  <c r="D8" i="3" s="1"/>
  <c r="H8" i="3"/>
  <c r="B9" i="3"/>
  <c r="D9" i="3" s="1"/>
  <c r="H9" i="3"/>
  <c r="G6" i="3"/>
  <c r="B10" i="3"/>
  <c r="D10" i="3" s="1"/>
  <c r="H10" i="3"/>
  <c r="C6" i="3" l="1"/>
  <c r="C11" i="3" s="1"/>
  <c r="G11" i="3"/>
  <c r="F11" i="3"/>
  <c r="H6" i="3"/>
  <c r="H11" i="3" s="1"/>
  <c r="D6" i="3" l="1"/>
  <c r="D11" i="3" s="1"/>
  <c r="B11" i="3"/>
</calcChain>
</file>

<file path=xl/sharedStrings.xml><?xml version="1.0" encoding="utf-8"?>
<sst xmlns="http://schemas.openxmlformats.org/spreadsheetml/2006/main" count="201" uniqueCount="137">
  <si>
    <t>№</t>
  </si>
  <si>
    <t>Level of Effort (LoE) _staff  only 
%</t>
  </si>
  <si>
    <t>Number of Units</t>
  </si>
  <si>
    <t>Total, USD</t>
  </si>
  <si>
    <t>Comments / Justification</t>
  </si>
  <si>
    <t>2</t>
  </si>
  <si>
    <t>3</t>
  </si>
  <si>
    <t>5</t>
  </si>
  <si>
    <t>TOTAL</t>
  </si>
  <si>
    <t xml:space="preserve">Comments </t>
  </si>
  <si>
    <t>x</t>
  </si>
  <si>
    <t xml:space="preserve">A. Workplan </t>
  </si>
  <si>
    <t>Responsible staff member (first, last name)</t>
  </si>
  <si>
    <t>Activity</t>
  </si>
  <si>
    <t>Cost category</t>
  </si>
  <si>
    <t>Detailed activity description</t>
  </si>
  <si>
    <t>Unit name</t>
  </si>
  <si>
    <t>1</t>
  </si>
  <si>
    <t>4</t>
  </si>
  <si>
    <t>6</t>
  </si>
  <si>
    <t>7</t>
  </si>
  <si>
    <t>8</t>
  </si>
  <si>
    <t>9</t>
  </si>
  <si>
    <t>10</t>
  </si>
  <si>
    <t>11</t>
  </si>
  <si>
    <t>12</t>
  </si>
  <si>
    <t>13</t>
  </si>
  <si>
    <t>14</t>
  </si>
  <si>
    <t>Check</t>
  </si>
  <si>
    <t>Activity according to the Workplan</t>
  </si>
  <si>
    <t>B. Summary Budget</t>
  </si>
  <si>
    <t>Cost category grouping</t>
  </si>
  <si>
    <t>Total</t>
  </si>
  <si>
    <t>C. Detailed Budget</t>
  </si>
  <si>
    <t>15</t>
  </si>
  <si>
    <t>Guideline for forms completion</t>
  </si>
  <si>
    <t>Forms which should be filled:</t>
  </si>
  <si>
    <t>A. Workplan</t>
  </si>
  <si>
    <r>
      <rPr>
        <b/>
        <u/>
        <sz val="11"/>
        <color theme="1"/>
        <rFont val="Calibri"/>
        <family val="2"/>
        <scheme val="minor"/>
      </rPr>
      <t>B. Summary Budget</t>
    </r>
    <r>
      <rPr>
        <sz val="11"/>
        <color theme="1"/>
        <rFont val="Calibri"/>
        <family val="2"/>
        <scheme val="minor"/>
      </rPr>
      <t xml:space="preserve"> will be filled automatically</t>
    </r>
  </si>
  <si>
    <t>2. You need to choose 'X' in that period when the activity will be implemented</t>
  </si>
  <si>
    <t xml:space="preserve">C. Detail Budget </t>
  </si>
  <si>
    <t>3. Comments - if necessary, additional information can be added</t>
  </si>
  <si>
    <r>
      <rPr>
        <b/>
        <sz val="11"/>
        <rFont val="Calibri"/>
        <family val="2"/>
        <scheme val="minor"/>
      </rPr>
      <t>P1</t>
    </r>
    <r>
      <rPr>
        <b/>
        <sz val="12"/>
        <rFont val="Calibri"/>
        <family val="2"/>
        <charset val="204"/>
        <scheme val="minor"/>
      </rPr>
      <t xml:space="preserve">
</t>
    </r>
    <r>
      <rPr>
        <b/>
        <sz val="9"/>
        <rFont val="Calibri"/>
        <family val="2"/>
        <scheme val="minor"/>
      </rPr>
      <t>(January - March 2021)</t>
    </r>
  </si>
  <si>
    <r>
      <rPr>
        <b/>
        <sz val="11"/>
        <rFont val="Calibri"/>
        <family val="2"/>
        <scheme val="minor"/>
      </rPr>
      <t>P2</t>
    </r>
    <r>
      <rPr>
        <b/>
        <sz val="12"/>
        <rFont val="Calibri"/>
        <family val="2"/>
        <charset val="204"/>
        <scheme val="minor"/>
      </rPr>
      <t xml:space="preserve">
</t>
    </r>
    <r>
      <rPr>
        <b/>
        <sz val="9"/>
        <rFont val="Calibri"/>
        <family val="2"/>
        <scheme val="minor"/>
      </rPr>
      <t xml:space="preserve">(April - May 2021) </t>
    </r>
  </si>
  <si>
    <t xml:space="preserve">Objective 1: </t>
  </si>
  <si>
    <t>Expected Outcomes:</t>
  </si>
  <si>
    <t xml:space="preserve">Activitiy 1.1: </t>
  </si>
  <si>
    <t xml:space="preserve">Activitiy 1.2: </t>
  </si>
  <si>
    <t xml:space="preserve">Objective 2: </t>
  </si>
  <si>
    <t xml:space="preserve">Expected Outcomes: </t>
  </si>
  <si>
    <t xml:space="preserve">Activitiy 2.1: </t>
  </si>
  <si>
    <t xml:space="preserve">Activitiy 2.2: </t>
  </si>
  <si>
    <t xml:space="preserve">Objective 3: </t>
  </si>
  <si>
    <t xml:space="preserve">Activitiy 3.1: </t>
  </si>
  <si>
    <t xml:space="preserve">Objective 4: </t>
  </si>
  <si>
    <t xml:space="preserve">Activitiy 4.1: </t>
  </si>
  <si>
    <t xml:space="preserve">Objective 5: </t>
  </si>
  <si>
    <t>Activitiy 5.1:</t>
  </si>
  <si>
    <t>Activitiy 5.2:</t>
  </si>
  <si>
    <t xml:space="preserve">Activitiy 4.2: </t>
  </si>
  <si>
    <t xml:space="preserve">Activitiy 3.2: </t>
  </si>
  <si>
    <t>1.0 Human Resources (HR)</t>
  </si>
  <si>
    <t>2.0 Travel related costs (TRC)</t>
  </si>
  <si>
    <t>3.0 External Professional services (EPS)</t>
  </si>
  <si>
    <t>10.0 Communication Material and Publications (CMP)</t>
  </si>
  <si>
    <t>11.0 Programme Administration costs (PA)</t>
  </si>
  <si>
    <r>
      <rPr>
        <b/>
        <sz val="11"/>
        <color theme="0"/>
        <rFont val="Calibri"/>
        <family val="2"/>
        <scheme val="minor"/>
      </rPr>
      <t>P1</t>
    </r>
    <r>
      <rPr>
        <b/>
        <sz val="12"/>
        <color theme="0"/>
        <rFont val="Calibri"/>
        <family val="2"/>
        <scheme val="minor"/>
      </rPr>
      <t xml:space="preserve">
</t>
    </r>
    <r>
      <rPr>
        <b/>
        <sz val="9"/>
        <color theme="0"/>
        <rFont val="Calibri"/>
        <family val="2"/>
        <scheme val="minor"/>
      </rPr>
      <t>(January - March 2021)</t>
    </r>
  </si>
  <si>
    <r>
      <rPr>
        <b/>
        <sz val="11"/>
        <color theme="0"/>
        <rFont val="Calibri"/>
        <family val="2"/>
        <scheme val="minor"/>
      </rPr>
      <t>P2</t>
    </r>
    <r>
      <rPr>
        <b/>
        <sz val="12"/>
        <color theme="0"/>
        <rFont val="Calibri"/>
        <family val="2"/>
        <scheme val="minor"/>
      </rPr>
      <t xml:space="preserve">
</t>
    </r>
    <r>
      <rPr>
        <b/>
        <sz val="9"/>
        <color theme="0"/>
        <rFont val="Calibri"/>
        <family val="2"/>
        <scheme val="minor"/>
      </rPr>
      <t xml:space="preserve">(April - September 2021) </t>
    </r>
  </si>
  <si>
    <t>Local currency</t>
  </si>
  <si>
    <t>Exchange rate</t>
  </si>
  <si>
    <t>Local currency code</t>
  </si>
  <si>
    <t>16</t>
  </si>
  <si>
    <t>17</t>
  </si>
  <si>
    <t>18</t>
  </si>
  <si>
    <t>19</t>
  </si>
  <si>
    <t>20</t>
  </si>
  <si>
    <t>21</t>
  </si>
  <si>
    <t>22</t>
  </si>
  <si>
    <t>23</t>
  </si>
  <si>
    <t>24</t>
  </si>
  <si>
    <t>25</t>
  </si>
  <si>
    <t>26</t>
  </si>
  <si>
    <t>27</t>
  </si>
  <si>
    <t>28</t>
  </si>
  <si>
    <t>29</t>
  </si>
  <si>
    <t>30</t>
  </si>
  <si>
    <t>Total, local currency</t>
  </si>
  <si>
    <r>
      <rPr>
        <b/>
        <sz val="11"/>
        <color theme="0"/>
        <rFont val="Calibri"/>
        <family val="2"/>
        <scheme val="minor"/>
      </rPr>
      <t>P2</t>
    </r>
    <r>
      <rPr>
        <b/>
        <sz val="12"/>
        <color theme="0"/>
        <rFont val="Calibri"/>
        <family val="2"/>
        <scheme val="minor"/>
      </rPr>
      <t xml:space="preserve">
</t>
    </r>
    <r>
      <rPr>
        <b/>
        <sz val="9"/>
        <color theme="0"/>
        <rFont val="Calibri"/>
        <family val="2"/>
        <scheme val="minor"/>
      </rPr>
      <t>(April - May 2021)</t>
    </r>
  </si>
  <si>
    <t>Grant currency, USD</t>
  </si>
  <si>
    <t>1. You need to fill the table with the objectives, outcomes, names of planed activities and name of responsible staff member over the implementation of the activity. If needed, additional lines can be added.</t>
  </si>
  <si>
    <t>Cost Group</t>
  </si>
  <si>
    <t>Including</t>
  </si>
  <si>
    <t>Human Resources (HR)</t>
  </si>
  <si>
    <t>1) Salaries
2) Performance based suppliments, incentives
3) Other HR Costs</t>
  </si>
  <si>
    <t>Travel related costs (TRC)</t>
  </si>
  <si>
    <t>1) Training related per diems/transport/other costs
2) Technical Assistance related per diems/transport/other costs 
3) Supervision/surveys/data collection related per diems/transport/other costs
4) Meeting/Advocacy related per diems/transport/other costs
5) Other transportation costs</t>
  </si>
  <si>
    <t>External Professional services (EPS)</t>
  </si>
  <si>
    <t>1) TA Fees - Consultants
2) Fiscal/Fiduciary Agent fees
3) External audit fees
4) Other external professional services</t>
  </si>
  <si>
    <t>Communication Material and Publications (CMP)</t>
  </si>
  <si>
    <t xml:space="preserve">1) Printed materials
2) Television/Radio spots and programmes
3) Promotional Material </t>
  </si>
  <si>
    <t>Programme Administration costs (PA)</t>
  </si>
  <si>
    <t>1) Office related costs
2) Unrecoverable taxes and duties (VAT)
3) Other PA costs</t>
  </si>
  <si>
    <t>2. Screenshot with exchange rate information should be presented on sheet 'Oanda'</t>
  </si>
  <si>
    <t>31</t>
  </si>
  <si>
    <t>32</t>
  </si>
  <si>
    <t>33</t>
  </si>
  <si>
    <t>34</t>
  </si>
  <si>
    <t>35</t>
  </si>
  <si>
    <t>36</t>
  </si>
  <si>
    <t>37</t>
  </si>
  <si>
    <t>38</t>
  </si>
  <si>
    <t>39</t>
  </si>
  <si>
    <t>40</t>
  </si>
  <si>
    <t>41</t>
  </si>
  <si>
    <t>42</t>
  </si>
  <si>
    <t>43</t>
  </si>
  <si>
    <t>44</t>
  </si>
  <si>
    <t>45</t>
  </si>
  <si>
    <t>46</t>
  </si>
  <si>
    <t>47</t>
  </si>
  <si>
    <t>48</t>
  </si>
  <si>
    <t>49</t>
  </si>
  <si>
    <t>50</t>
  </si>
  <si>
    <t>4. In column 2 you need to put the activity from the Workplan (for salary purpose no need)</t>
  </si>
  <si>
    <t>5. In column 3 you need to choose cost category from drop-down list. Description of each cost category you can find below.</t>
  </si>
  <si>
    <t>6. In column 4 you need to write more detailed description of planned activity (if it is meeting or workshop: provide us with logistics details (coffee breaks, meals, transportation for participants, accommodation, hangouts for participants etc.)</t>
  </si>
  <si>
    <t>3. Transactions 1-5 should reflect salary budget (including taxes)</t>
  </si>
  <si>
    <t>7. In Column 5 you need to put unit cost in local currency</t>
  </si>
  <si>
    <r>
      <t xml:space="preserve">8. In column 6 you need to put the % of personnel involvement (only for salary purposes). 
</t>
    </r>
    <r>
      <rPr>
        <sz val="11"/>
        <color rgb="FFFF0000"/>
        <rFont val="Calibri"/>
        <family val="2"/>
        <scheme val="minor"/>
      </rPr>
      <t xml:space="preserve">Note! For GF projects max 100% involvement in the organization can be considered. </t>
    </r>
  </si>
  <si>
    <t>9. Column 7 you fill with unit name</t>
  </si>
  <si>
    <t>10. Column 8 you fill with number of units</t>
  </si>
  <si>
    <t>11. Columns 9 and 10 will be calculated automatically</t>
  </si>
  <si>
    <t>12. In column 11 you can add any comments on budgeted sums</t>
  </si>
  <si>
    <t>13. In columns 12-13 you need to put splitted sum (USD) from column 10 according to periods in which it will be spent</t>
  </si>
  <si>
    <t>14. Column 14 will check automatically if sums are calculated correctly</t>
  </si>
  <si>
    <t>Unit cost (incl. taxes) in local currency</t>
  </si>
  <si>
    <t>1. In the letterhead you need to fill out information on local currency code, average exchange rate for the last six months from oanda:
https://www.oanda.com/fx-for-business/historical-rates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</si>
</sst>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KGS]"/>
  </numFmts>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Calibri"/>
      <family val="2"/>
      <charset val="204"/>
      <scheme val="minor"/>
    </font>
    <font>
      <b/>
      <sz val="10"/>
      <color theme="0"/>
      <name val="Calibri"/>
      <family val="2"/>
      <scheme val="minor"/>
    </font>
    <font>
      <sz val="10"/>
      <name val="Arial"/>
      <family val="2"/>
    </font>
    <font>
      <sz val="10"/>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b/>
      <sz val="12"/>
      <name val="Calibri"/>
      <family val="2"/>
      <charset val="204"/>
      <scheme val="minor"/>
    </font>
    <font>
      <b/>
      <sz val="11"/>
      <name val="Calibri"/>
      <family val="2"/>
      <scheme val="minor"/>
    </font>
    <font>
      <b/>
      <sz val="9"/>
      <name val="Calibri"/>
      <family val="2"/>
      <scheme val="minor"/>
    </font>
    <font>
      <b/>
      <sz val="11"/>
      <name val="Calibri"/>
      <family val="2"/>
      <charset val="204"/>
      <scheme val="minor"/>
    </font>
    <font>
      <b/>
      <sz val="12"/>
      <name val="Calibri"/>
      <family val="2"/>
      <scheme val="minor"/>
    </font>
    <font>
      <b/>
      <sz val="11"/>
      <color rgb="FF000000"/>
      <name val="Calibri"/>
      <family val="2"/>
      <charset val="204"/>
      <scheme val="minor"/>
    </font>
    <font>
      <i/>
      <sz val="10"/>
      <color theme="1"/>
      <name val="Calibri"/>
      <family val="2"/>
      <scheme val="minor"/>
    </font>
    <font>
      <b/>
      <sz val="11"/>
      <color theme="0"/>
      <name val="Calibri"/>
      <family val="2"/>
      <scheme val="minor"/>
    </font>
    <font>
      <b/>
      <sz val="12"/>
      <color theme="0"/>
      <name val="Calibri"/>
      <family val="2"/>
      <scheme val="minor"/>
    </font>
    <font>
      <b/>
      <sz val="9"/>
      <color theme="0"/>
      <name val="Calibri"/>
      <family val="2"/>
      <scheme val="minor"/>
    </font>
    <font>
      <sz val="10"/>
      <name val="Arial"/>
    </font>
    <font>
      <sz val="11"/>
      <color rgb="FF000000"/>
      <name val="Calibri"/>
      <family val="2"/>
      <scheme val="minor"/>
    </font>
    <font>
      <b/>
      <u/>
      <sz val="11"/>
      <color theme="1"/>
      <name val="Calibri"/>
      <family val="2"/>
      <scheme val="minor"/>
    </font>
    <font>
      <sz val="8"/>
      <name val="Arial"/>
      <family val="2"/>
    </font>
    <font>
      <sz val="9"/>
      <color indexed="8"/>
      <name val="Arial"/>
      <family val="2"/>
    </font>
    <font>
      <sz val="11"/>
      <color indexed="8"/>
      <name val="Arial"/>
      <family val="2"/>
    </font>
    <font>
      <sz val="11"/>
      <color rgb="FFFF0000"/>
      <name val="Calibri"/>
      <family val="2"/>
      <scheme val="minor"/>
    </font>
  </fonts>
  <fills count="9">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FD9D9"/>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auto="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auto="1"/>
      </right>
      <top/>
      <bottom/>
      <diagonal/>
    </border>
    <border>
      <left style="thin">
        <color auto="1"/>
      </left>
      <right style="thin">
        <color auto="1"/>
      </right>
      <top/>
      <bottom/>
      <diagonal/>
    </border>
    <border>
      <left/>
      <right style="medium">
        <color indexed="64"/>
      </right>
      <top/>
      <bottom/>
      <diagonal/>
    </border>
  </borders>
  <cellStyleXfs count="5">
    <xf numFmtId="0" fontId="0" fillId="0" borderId="0"/>
    <xf numFmtId="0" fontId="3" fillId="0" borderId="0"/>
    <xf numFmtId="0" fontId="6" fillId="0" borderId="0"/>
    <xf numFmtId="0" fontId="21" fillId="0" borderId="0"/>
    <xf numFmtId="0" fontId="24" fillId="0" borderId="0"/>
  </cellStyleXfs>
  <cellXfs count="135">
    <xf numFmtId="0" fontId="0" fillId="0" borderId="0" xfId="0"/>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7" fillId="0" borderId="0" xfId="2" applyFont="1" applyAlignment="1">
      <alignment horizontal="center" vertical="center"/>
    </xf>
    <xf numFmtId="0" fontId="8" fillId="0" borderId="0" xfId="2" applyFont="1"/>
    <xf numFmtId="0" fontId="7" fillId="0" borderId="0" xfId="2" applyFont="1"/>
    <xf numFmtId="49" fontId="7" fillId="0" borderId="5" xfId="2" applyNumberFormat="1" applyFont="1" applyBorder="1" applyAlignment="1">
      <alignment horizontal="center" vertical="center"/>
    </xf>
    <xf numFmtId="0" fontId="7" fillId="0" borderId="0" xfId="2" applyFont="1" applyAlignment="1">
      <alignment vertical="center"/>
    </xf>
    <xf numFmtId="0" fontId="8" fillId="0" borderId="0" xfId="2" applyFont="1" applyAlignment="1">
      <alignment vertical="center"/>
    </xf>
    <xf numFmtId="0" fontId="9" fillId="4" borderId="12" xfId="1" applyFont="1" applyFill="1" applyBorder="1"/>
    <xf numFmtId="0" fontId="9" fillId="4" borderId="13" xfId="1" applyFont="1" applyFill="1" applyBorder="1"/>
    <xf numFmtId="4" fontId="9" fillId="4" borderId="13" xfId="1" applyNumberFormat="1" applyFont="1" applyFill="1" applyBorder="1" applyAlignment="1">
      <alignment vertical="center"/>
    </xf>
    <xf numFmtId="0" fontId="9" fillId="4" borderId="13" xfId="1" applyFont="1" applyFill="1" applyBorder="1" applyAlignment="1">
      <alignment vertical="center"/>
    </xf>
    <xf numFmtId="4" fontId="9" fillId="4" borderId="14" xfId="1" applyNumberFormat="1" applyFont="1" applyFill="1" applyBorder="1" applyAlignment="1">
      <alignment horizontal="center"/>
    </xf>
    <xf numFmtId="0" fontId="7" fillId="4" borderId="15" xfId="1" applyFont="1" applyFill="1" applyBorder="1"/>
    <xf numFmtId="0" fontId="8" fillId="0" borderId="0" xfId="2" applyFont="1" applyAlignment="1">
      <alignment wrapText="1"/>
    </xf>
    <xf numFmtId="0" fontId="10" fillId="5" borderId="0" xfId="0" applyFont="1" applyFill="1"/>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6" fillId="0" borderId="18" xfId="0" applyFont="1" applyBorder="1" applyAlignment="1">
      <alignment horizontal="left" vertical="top" wrapText="1"/>
    </xf>
    <xf numFmtId="0" fontId="16" fillId="0" borderId="16"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7" fillId="3" borderId="22" xfId="1" applyFont="1" applyFill="1" applyBorder="1" applyAlignment="1">
      <alignment horizontal="center" vertical="center" wrapText="1"/>
    </xf>
    <xf numFmtId="3" fontId="7" fillId="4" borderId="14" xfId="1" applyNumberFormat="1" applyFont="1" applyFill="1" applyBorder="1" applyAlignment="1">
      <alignment horizontal="center" vertical="center"/>
    </xf>
    <xf numFmtId="0" fontId="17" fillId="3" borderId="5" xfId="1" applyFont="1" applyFill="1" applyBorder="1" applyAlignment="1">
      <alignment horizontal="center" vertical="center" wrapText="1"/>
    </xf>
    <xf numFmtId="4" fontId="9" fillId="4" borderId="12" xfId="1" applyNumberFormat="1" applyFont="1" applyFill="1" applyBorder="1" applyAlignment="1">
      <alignment horizontal="center" vertical="center"/>
    </xf>
    <xf numFmtId="0" fontId="5" fillId="2" borderId="25" xfId="1" applyFont="1" applyFill="1" applyBorder="1" applyAlignment="1">
      <alignment horizontal="center" vertical="center" wrapText="1"/>
    </xf>
    <xf numFmtId="0" fontId="17" fillId="3" borderId="26" xfId="1" applyFont="1" applyFill="1" applyBorder="1" applyAlignment="1">
      <alignment horizontal="center" vertical="center" wrapText="1"/>
    </xf>
    <xf numFmtId="4" fontId="8" fillId="0" borderId="26" xfId="2" applyNumberFormat="1" applyFont="1" applyBorder="1" applyAlignment="1">
      <alignment horizontal="center" vertical="center"/>
    </xf>
    <xf numFmtId="4" fontId="9" fillId="4" borderId="27" xfId="1" applyNumberFormat="1" applyFont="1" applyFill="1" applyBorder="1" applyAlignment="1">
      <alignment horizontal="center" vertical="center"/>
    </xf>
    <xf numFmtId="0" fontId="10" fillId="3" borderId="0" xfId="0" applyFont="1" applyFill="1"/>
    <xf numFmtId="0" fontId="12" fillId="3" borderId="0" xfId="2" applyFont="1" applyFill="1"/>
    <xf numFmtId="0" fontId="8" fillId="3" borderId="0" xfId="2" applyFont="1" applyFill="1"/>
    <xf numFmtId="4" fontId="0" fillId="0" borderId="7" xfId="0" applyNumberFormat="1" applyBorder="1" applyAlignment="1">
      <alignment horizontal="center" vertical="center"/>
    </xf>
    <xf numFmtId="0" fontId="0" fillId="0" borderId="5" xfId="0" applyFill="1" applyBorder="1"/>
    <xf numFmtId="0" fontId="9" fillId="4" borderId="12" xfId="1" applyFont="1" applyFill="1" applyBorder="1" applyAlignment="1">
      <alignment horizontal="center" vertical="center" wrapText="1"/>
    </xf>
    <xf numFmtId="4" fontId="9" fillId="4" borderId="14" xfId="1" applyNumberFormat="1" applyFont="1" applyFill="1" applyBorder="1" applyAlignment="1">
      <alignment horizontal="center" vertical="center" wrapText="1"/>
    </xf>
    <xf numFmtId="4" fontId="7" fillId="0" borderId="6" xfId="1" applyNumberFormat="1" applyFont="1" applyFill="1" applyBorder="1" applyAlignment="1">
      <alignment horizontal="center" vertical="center"/>
    </xf>
    <xf numFmtId="0" fontId="4" fillId="6" borderId="8" xfId="0" applyFont="1" applyFill="1" applyBorder="1" applyAlignment="1">
      <alignment vertical="top" wrapText="1"/>
    </xf>
    <xf numFmtId="0" fontId="5" fillId="2" borderId="3" xfId="1" applyFont="1" applyFill="1" applyBorder="1" applyAlignment="1">
      <alignment horizontal="center" vertical="center" wrapText="1"/>
    </xf>
    <xf numFmtId="0" fontId="2" fillId="0" borderId="7" xfId="0" applyFont="1" applyBorder="1" applyAlignment="1">
      <alignment horizontal="center" vertical="center"/>
    </xf>
    <xf numFmtId="0" fontId="22" fillId="0" borderId="16"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22" fillId="0" borderId="20" xfId="0" applyFont="1" applyBorder="1" applyAlignment="1">
      <alignment horizontal="center" vertical="center" wrapText="1"/>
    </xf>
    <xf numFmtId="0" fontId="1" fillId="0" borderId="14" xfId="0" applyFont="1" applyBorder="1" applyAlignment="1">
      <alignment horizontal="center" vertical="center"/>
    </xf>
    <xf numFmtId="0" fontId="1" fillId="0" borderId="21" xfId="0" applyFont="1" applyBorder="1" applyAlignment="1">
      <alignment horizontal="center" vertical="center" wrapText="1"/>
    </xf>
    <xf numFmtId="0" fontId="17" fillId="3" borderId="6" xfId="1" applyFont="1" applyFill="1" applyBorder="1" applyAlignment="1">
      <alignment horizontal="center" vertical="center" wrapText="1"/>
    </xf>
    <xf numFmtId="4" fontId="9" fillId="4" borderId="13" xfId="1" applyNumberFormat="1" applyFont="1" applyFill="1" applyBorder="1" applyAlignment="1">
      <alignment horizontal="center" vertical="center"/>
    </xf>
    <xf numFmtId="0" fontId="5" fillId="2" borderId="7" xfId="1" applyFont="1" applyFill="1" applyBorder="1" applyAlignment="1">
      <alignment horizontal="center" vertical="center" wrapText="1"/>
    </xf>
    <xf numFmtId="0" fontId="23" fillId="0" borderId="0" xfId="0" applyFont="1" applyAlignment="1">
      <alignment horizontal="center"/>
    </xf>
    <xf numFmtId="0" fontId="0" fillId="0" borderId="0" xfId="0" applyFont="1"/>
    <xf numFmtId="0" fontId="23" fillId="0" borderId="0" xfId="0" applyFont="1"/>
    <xf numFmtId="0" fontId="0" fillId="0" borderId="0" xfId="0" applyAlignment="1">
      <alignment wrapText="1"/>
    </xf>
    <xf numFmtId="0" fontId="25" fillId="7" borderId="7" xfId="4" applyFont="1" applyFill="1" applyBorder="1" applyAlignment="1">
      <alignment vertical="center"/>
    </xf>
    <xf numFmtId="0" fontId="18" fillId="2" borderId="8" xfId="1" applyFont="1" applyFill="1" applyBorder="1" applyAlignment="1">
      <alignment horizontal="center" vertical="center" wrapText="1"/>
    </xf>
    <xf numFmtId="4" fontId="0" fillId="0" borderId="8" xfId="0" applyNumberFormat="1" applyBorder="1" applyAlignment="1">
      <alignment horizontal="center" vertical="center"/>
    </xf>
    <xf numFmtId="4" fontId="9" fillId="4" borderId="15" xfId="1" applyNumberFormat="1" applyFont="1" applyFill="1" applyBorder="1" applyAlignment="1">
      <alignment horizontal="center" vertical="center" wrapText="1"/>
    </xf>
    <xf numFmtId="0" fontId="5" fillId="2" borderId="5" xfId="1" applyFont="1" applyFill="1" applyBorder="1" applyAlignment="1">
      <alignment horizontal="center" vertical="center" wrapText="1"/>
    </xf>
    <xf numFmtId="4" fontId="0" fillId="0" borderId="5" xfId="0" applyNumberFormat="1" applyBorder="1" applyAlignment="1">
      <alignment horizontal="center" vertical="center"/>
    </xf>
    <xf numFmtId="4" fontId="9" fillId="4" borderId="12" xfId="1" applyNumberFormat="1" applyFont="1" applyFill="1" applyBorder="1" applyAlignment="1">
      <alignment horizontal="center" vertical="center" wrapText="1"/>
    </xf>
    <xf numFmtId="0" fontId="0" fillId="0" borderId="0" xfId="0" applyFont="1" applyAlignment="1">
      <alignment wrapText="1"/>
    </xf>
    <xf numFmtId="0" fontId="26" fillId="8" borderId="7" xfId="4" applyFont="1" applyFill="1" applyBorder="1"/>
    <xf numFmtId="0" fontId="25" fillId="7" borderId="7" xfId="4" applyFont="1" applyFill="1" applyBorder="1" applyAlignment="1">
      <alignment vertical="center" wrapText="1"/>
    </xf>
    <xf numFmtId="49" fontId="7" fillId="0" borderId="6" xfId="2" applyNumberFormat="1" applyFont="1" applyFill="1" applyBorder="1" applyAlignment="1" applyProtection="1">
      <alignment horizontal="center" vertical="center"/>
      <protection locked="0"/>
    </xf>
    <xf numFmtId="49" fontId="7" fillId="0" borderId="6" xfId="2" applyNumberFormat="1" applyFont="1" applyFill="1" applyBorder="1" applyAlignment="1" applyProtection="1">
      <alignment horizontal="left" vertical="center"/>
      <protection locked="0"/>
    </xf>
    <xf numFmtId="49" fontId="7" fillId="0" borderId="7" xfId="3" applyNumberFormat="1" applyFont="1" applyBorder="1" applyAlignment="1" applyProtection="1">
      <alignment horizontal="left" vertical="center"/>
      <protection locked="0"/>
    </xf>
    <xf numFmtId="4" fontId="7" fillId="0" borderId="7" xfId="1" applyNumberFormat="1" applyFont="1" applyBorder="1" applyAlignment="1" applyProtection="1">
      <alignment horizontal="center" vertical="center"/>
      <protection locked="0"/>
    </xf>
    <xf numFmtId="9" fontId="7" fillId="0" borderId="6" xfId="1" applyNumberFormat="1" applyFont="1" applyBorder="1" applyAlignment="1" applyProtection="1">
      <alignment horizontal="center" vertical="center" wrapText="1"/>
      <protection locked="0"/>
    </xf>
    <xf numFmtId="3" fontId="7" fillId="0" borderId="7" xfId="1" applyNumberFormat="1" applyFont="1" applyBorder="1" applyAlignment="1" applyProtection="1">
      <alignment horizontal="center" vertical="center"/>
      <protection locked="0"/>
    </xf>
    <xf numFmtId="49" fontId="7" fillId="0" borderId="6" xfId="3" applyNumberFormat="1" applyFont="1" applyBorder="1" applyAlignment="1" applyProtection="1">
      <alignment horizontal="left" vertical="center"/>
      <protection locked="0"/>
    </xf>
    <xf numFmtId="49" fontId="8" fillId="0" borderId="6" xfId="3" applyNumberFormat="1" applyFont="1" applyBorder="1" applyAlignment="1" applyProtection="1">
      <alignment vertical="center"/>
      <protection locked="0"/>
    </xf>
    <xf numFmtId="4" fontId="8" fillId="0" borderId="7" xfId="1" applyNumberFormat="1" applyFont="1" applyBorder="1" applyAlignment="1" applyProtection="1">
      <alignment horizontal="center" vertical="center"/>
      <protection locked="0"/>
    </xf>
    <xf numFmtId="9" fontId="7" fillId="0" borderId="6" xfId="1" applyNumberFormat="1" applyFont="1" applyFill="1" applyBorder="1" applyAlignment="1" applyProtection="1">
      <alignment horizontal="center" vertical="center" wrapText="1"/>
      <protection locked="0"/>
    </xf>
    <xf numFmtId="0" fontId="7" fillId="0" borderId="6" xfId="1" applyFont="1" applyBorder="1" applyAlignment="1" applyProtection="1">
      <alignment vertical="top" wrapText="1"/>
      <protection locked="0"/>
    </xf>
    <xf numFmtId="4" fontId="7" fillId="0" borderId="7" xfId="1" applyNumberFormat="1" applyFont="1" applyFill="1" applyBorder="1" applyAlignment="1" applyProtection="1">
      <alignment horizontal="center" vertical="center"/>
      <protection locked="0"/>
    </xf>
    <xf numFmtId="164" fontId="8" fillId="0" borderId="7" xfId="1" applyNumberFormat="1" applyFont="1" applyBorder="1" applyAlignment="1" applyProtection="1">
      <alignment horizontal="center" vertical="center"/>
      <protection locked="0"/>
    </xf>
    <xf numFmtId="3" fontId="8" fillId="0" borderId="7" xfId="1" applyNumberFormat="1" applyFont="1" applyBorder="1" applyAlignment="1" applyProtection="1">
      <alignment horizontal="center" vertical="center"/>
      <protection locked="0"/>
    </xf>
    <xf numFmtId="0" fontId="7" fillId="0" borderId="6" xfId="1" applyFont="1" applyBorder="1" applyAlignment="1" applyProtection="1">
      <alignment wrapText="1"/>
      <protection locked="0"/>
    </xf>
    <xf numFmtId="164" fontId="7" fillId="0" borderId="7" xfId="1" applyNumberFormat="1" applyFont="1" applyBorder="1" applyAlignment="1" applyProtection="1">
      <alignment horizontal="center" vertical="center"/>
      <protection locked="0"/>
    </xf>
    <xf numFmtId="0" fontId="7" fillId="0" borderId="9" xfId="1" applyFont="1" applyBorder="1" applyAlignment="1" applyProtection="1">
      <alignment horizontal="left" vertical="center" wrapText="1"/>
      <protection locked="0"/>
    </xf>
    <xf numFmtId="0" fontId="7" fillId="0" borderId="9" xfId="1" applyFont="1" applyBorder="1" applyAlignment="1" applyProtection="1">
      <alignment vertical="top" wrapText="1"/>
      <protection locked="0"/>
    </xf>
    <xf numFmtId="9" fontId="7" fillId="0" borderId="8" xfId="1" applyNumberFormat="1" applyFont="1" applyBorder="1" applyAlignment="1" applyProtection="1">
      <alignment wrapText="1"/>
      <protection locked="0"/>
    </xf>
    <xf numFmtId="9" fontId="7" fillId="0" borderId="11" xfId="2" applyNumberFormat="1" applyFont="1" applyBorder="1" applyAlignment="1" applyProtection="1">
      <alignment wrapText="1"/>
      <protection locked="0"/>
    </xf>
    <xf numFmtId="4" fontId="7" fillId="0" borderId="5" xfId="1" applyNumberFormat="1" applyFont="1" applyBorder="1" applyAlignment="1" applyProtection="1">
      <alignment horizontal="center" vertical="center" wrapText="1"/>
      <protection locked="0"/>
    </xf>
    <xf numFmtId="4" fontId="7" fillId="0" borderId="6" xfId="1" applyNumberFormat="1" applyFont="1" applyBorder="1" applyAlignment="1" applyProtection="1">
      <alignment horizontal="center" vertical="center" wrapText="1"/>
      <protection locked="0"/>
    </xf>
    <xf numFmtId="0" fontId="17" fillId="3" borderId="34" xfId="1" applyFont="1" applyFill="1" applyBorder="1" applyAlignment="1">
      <alignment horizontal="center" vertical="center" wrapText="1"/>
    </xf>
    <xf numFmtId="0" fontId="17" fillId="3" borderId="35" xfId="1" applyFont="1" applyFill="1" applyBorder="1" applyAlignment="1">
      <alignment horizontal="center" vertical="center" wrapText="1"/>
    </xf>
    <xf numFmtId="0" fontId="17" fillId="3" borderId="36" xfId="1" applyFont="1" applyFill="1" applyBorder="1" applyAlignment="1">
      <alignment horizontal="center" vertical="center" wrapText="1"/>
    </xf>
    <xf numFmtId="49" fontId="7" fillId="0" borderId="18" xfId="2" applyNumberFormat="1" applyFont="1" applyBorder="1" applyAlignment="1">
      <alignment horizontal="center" vertical="center"/>
    </xf>
    <xf numFmtId="49" fontId="7" fillId="0" borderId="23" xfId="2" applyNumberFormat="1" applyFont="1" applyFill="1" applyBorder="1" applyAlignment="1" applyProtection="1">
      <alignment horizontal="center" vertical="center"/>
      <protection locked="0"/>
    </xf>
    <xf numFmtId="49" fontId="7" fillId="0" borderId="23" xfId="2" applyNumberFormat="1" applyFont="1" applyFill="1" applyBorder="1" applyAlignment="1" applyProtection="1">
      <alignment horizontal="left" vertical="center"/>
      <protection locked="0"/>
    </xf>
    <xf numFmtId="49" fontId="7" fillId="0" borderId="16" xfId="3" applyNumberFormat="1" applyFont="1" applyBorder="1" applyAlignment="1" applyProtection="1">
      <alignment horizontal="left" vertical="center"/>
      <protection locked="0"/>
    </xf>
    <xf numFmtId="4" fontId="7" fillId="0" borderId="16" xfId="1" applyNumberFormat="1" applyFont="1" applyBorder="1" applyAlignment="1" applyProtection="1">
      <alignment horizontal="center" vertical="center"/>
      <protection locked="0"/>
    </xf>
    <xf numFmtId="9" fontId="7" fillId="0" borderId="23" xfId="1" applyNumberFormat="1" applyFont="1" applyBorder="1" applyAlignment="1" applyProtection="1">
      <alignment horizontal="center" vertical="center" wrapText="1"/>
      <protection locked="0"/>
    </xf>
    <xf numFmtId="3" fontId="7" fillId="0" borderId="16" xfId="1" applyNumberFormat="1" applyFont="1" applyBorder="1" applyAlignment="1" applyProtection="1">
      <alignment horizontal="center" vertical="center"/>
      <protection locked="0"/>
    </xf>
    <xf numFmtId="4" fontId="7" fillId="0" borderId="23" xfId="1" applyNumberFormat="1" applyFont="1" applyFill="1" applyBorder="1" applyAlignment="1">
      <alignment horizontal="center" vertical="center"/>
    </xf>
    <xf numFmtId="0" fontId="7" fillId="0" borderId="28" xfId="1" applyFont="1" applyBorder="1" applyAlignment="1" applyProtection="1">
      <alignment horizontal="left" vertical="center" wrapText="1"/>
      <protection locked="0"/>
    </xf>
    <xf numFmtId="49" fontId="7" fillId="0" borderId="1" xfId="2" applyNumberFormat="1" applyFont="1" applyBorder="1" applyAlignment="1">
      <alignment horizontal="center" vertical="center"/>
    </xf>
    <xf numFmtId="49" fontId="7" fillId="0" borderId="2" xfId="2" applyNumberFormat="1" applyFont="1" applyFill="1" applyBorder="1" applyAlignment="1" applyProtection="1">
      <alignment horizontal="center" vertical="center"/>
      <protection locked="0"/>
    </xf>
    <xf numFmtId="49" fontId="7" fillId="0" borderId="2" xfId="2" applyNumberFormat="1" applyFont="1" applyFill="1" applyBorder="1" applyAlignment="1" applyProtection="1">
      <alignment horizontal="left" vertical="center"/>
      <protection locked="0"/>
    </xf>
    <xf numFmtId="49" fontId="7" fillId="0" borderId="3" xfId="3" applyNumberFormat="1" applyFont="1" applyBorder="1" applyAlignment="1" applyProtection="1">
      <alignment horizontal="left" vertical="center"/>
      <protection locked="0"/>
    </xf>
    <xf numFmtId="4" fontId="7" fillId="0" borderId="3" xfId="1" applyNumberFormat="1" applyFont="1" applyBorder="1" applyAlignment="1" applyProtection="1">
      <alignment horizontal="center" vertical="center"/>
      <protection locked="0"/>
    </xf>
    <xf numFmtId="9" fontId="7" fillId="0" borderId="2" xfId="1" applyNumberFormat="1" applyFont="1" applyBorder="1" applyAlignment="1" applyProtection="1">
      <alignment horizontal="center" vertical="center" wrapText="1"/>
      <protection locked="0"/>
    </xf>
    <xf numFmtId="3" fontId="7" fillId="0" borderId="3" xfId="1" applyNumberFormat="1" applyFont="1" applyBorder="1" applyAlignment="1" applyProtection="1">
      <alignment horizontal="center" vertical="center"/>
      <protection locked="0"/>
    </xf>
    <xf numFmtId="4" fontId="7" fillId="0" borderId="2" xfId="1" applyNumberFormat="1" applyFont="1" applyFill="1" applyBorder="1" applyAlignment="1">
      <alignment horizontal="center" vertical="center"/>
    </xf>
    <xf numFmtId="0" fontId="7" fillId="0" borderId="4" xfId="1" applyFont="1" applyBorder="1" applyAlignment="1" applyProtection="1">
      <alignment horizontal="left" vertical="center" wrapText="1"/>
      <protection locked="0"/>
    </xf>
    <xf numFmtId="49" fontId="7" fillId="0" borderId="12" xfId="2" applyNumberFormat="1" applyFont="1" applyBorder="1" applyAlignment="1">
      <alignment horizontal="center" vertical="center"/>
    </xf>
    <xf numFmtId="49" fontId="7" fillId="0" borderId="13" xfId="2" applyNumberFormat="1" applyFont="1" applyFill="1" applyBorder="1" applyAlignment="1" applyProtection="1">
      <alignment horizontal="center" vertical="center"/>
      <protection locked="0"/>
    </xf>
    <xf numFmtId="49" fontId="7" fillId="0" borderId="13" xfId="2" applyNumberFormat="1" applyFont="1" applyFill="1" applyBorder="1" applyAlignment="1" applyProtection="1">
      <alignment horizontal="left" vertical="center"/>
      <protection locked="0"/>
    </xf>
    <xf numFmtId="49" fontId="7" fillId="0" borderId="14" xfId="3" applyNumberFormat="1" applyFont="1" applyBorder="1" applyAlignment="1" applyProtection="1">
      <alignment horizontal="left" vertical="center"/>
      <protection locked="0"/>
    </xf>
    <xf numFmtId="4" fontId="7" fillId="0" borderId="14" xfId="1" applyNumberFormat="1" applyFont="1" applyBorder="1" applyAlignment="1" applyProtection="1">
      <alignment horizontal="center" vertical="center"/>
      <protection locked="0"/>
    </xf>
    <xf numFmtId="9" fontId="7" fillId="0" borderId="13" xfId="1" applyNumberFormat="1" applyFont="1" applyBorder="1" applyAlignment="1" applyProtection="1">
      <alignment horizontal="center" vertical="center" wrapText="1"/>
      <protection locked="0"/>
    </xf>
    <xf numFmtId="3" fontId="7" fillId="0" borderId="14" xfId="1" applyNumberFormat="1" applyFont="1" applyBorder="1" applyAlignment="1" applyProtection="1">
      <alignment horizontal="center" vertical="center"/>
      <protection locked="0"/>
    </xf>
    <xf numFmtId="4" fontId="7" fillId="0" borderId="13" xfId="1" applyNumberFormat="1" applyFont="1" applyFill="1" applyBorder="1" applyAlignment="1">
      <alignment horizontal="center" vertical="center"/>
    </xf>
    <xf numFmtId="0" fontId="7" fillId="0" borderId="21" xfId="1" applyFont="1" applyBorder="1" applyAlignment="1" applyProtection="1">
      <alignment horizontal="left" vertical="center" wrapText="1"/>
      <protection locked="0"/>
    </xf>
    <xf numFmtId="0" fontId="7" fillId="3" borderId="7" xfId="1" applyFont="1" applyFill="1" applyBorder="1" applyAlignment="1" applyProtection="1">
      <alignment horizontal="center" vertical="center" wrapText="1"/>
      <protection locked="0"/>
    </xf>
    <xf numFmtId="0" fontId="9" fillId="3" borderId="7" xfId="1" applyFont="1" applyFill="1" applyBorder="1" applyAlignment="1">
      <alignment horizontal="left" vertical="center"/>
    </xf>
    <xf numFmtId="0" fontId="4" fillId="6" borderId="17"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7" xfId="0" applyFont="1" applyFill="1" applyBorder="1" applyAlignment="1">
      <alignment vertical="top" wrapText="1"/>
    </xf>
    <xf numFmtId="0" fontId="4" fillId="6" borderId="10" xfId="0" applyFont="1" applyFill="1" applyBorder="1" applyAlignment="1">
      <alignment vertical="top" wrapText="1"/>
    </xf>
    <xf numFmtId="0" fontId="4" fillId="6" borderId="8" xfId="0" applyFont="1" applyFill="1" applyBorder="1" applyAlignment="1">
      <alignment vertical="top" wrapText="1"/>
    </xf>
    <xf numFmtId="0" fontId="5" fillId="2" borderId="2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3" xfId="1" applyFont="1" applyFill="1" applyBorder="1" applyAlignment="1">
      <alignment horizontal="center" vertical="center" wrapText="1"/>
    </xf>
  </cellXfs>
  <cellStyles count="5">
    <cellStyle name="Normal" xfId="0" builtinId="0"/>
    <cellStyle name="Normal 2" xfId="3"/>
    <cellStyle name="Normal 2 3" xfId="1"/>
    <cellStyle name="Normal 3" xfId="2"/>
    <cellStyle name="Обычный 2" xfId="4"/>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0%20Att4_Budget_work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тегорія витрат"/>
      <sheetName val="Лист11"/>
      <sheetName val="Дані про організацію"/>
      <sheetName val="Напрямки конкурса"/>
      <sheetName val="Лист1"/>
      <sheetName val="Додаток 3.0 Напрямки орг-ції"/>
      <sheetName val="К Q1"/>
      <sheetName val="К Q2"/>
      <sheetName val="К Q3"/>
      <sheetName val="К Q4"/>
      <sheetName val="К Q5"/>
      <sheetName val="К Q6"/>
      <sheetName val="К Q7"/>
      <sheetName val="К Q8"/>
      <sheetName val="B Q1"/>
      <sheetName val="B Q2"/>
      <sheetName val="B Q3"/>
      <sheetName val="B Q4"/>
      <sheetName val="B Q5"/>
      <sheetName val="B Q6"/>
      <sheetName val="B Q7"/>
      <sheetName val="B Q8"/>
      <sheetName val="BQ1R6"/>
      <sheetName val="BQ2R6"/>
      <sheetName val="BQ3R6 1"/>
      <sheetName val="BQ1R10"/>
      <sheetName val="BQ2R10"/>
      <sheetName val="BQ3R10 1"/>
      <sheetName val="Додаток 3.1 Бюджет загальний "/>
      <sheetName val="Додаток 3.1.1 Бюджет 2012 "/>
      <sheetName val="Додаток 3.1.2 Бюджет 2013 "/>
      <sheetName val="Раунд 6 и Раунд 10"/>
      <sheetName val="R10"/>
      <sheetName val="2013"/>
      <sheetName val="2012"/>
      <sheetName val="Бюджет 24"/>
      <sheetName val="Бюджет "/>
      <sheetName val="Деньги"/>
      <sheetName val="%"/>
      <sheetName val="Количество"/>
      <sheetName val="Додаток 3.2 РП_Бюджет детальний"/>
      <sheetName val="Додаток 3.3. Прогноз ТМЦ"/>
      <sheetName val="Додаток 3.4. Робочий план"/>
      <sheetName val="Налаштування"/>
      <sheetName val="Законы распределения"/>
      <sheetName val="Додаток 3._Бюджет_Адмін"/>
      <sheetName val="Додаток 3._Бюджет детальний ПР"/>
      <sheetName val="Категорія витрат в напрямках"/>
      <sheetName val="Сводная для рабочего плана"/>
      <sheetName val="Для персоналу проекту"/>
      <sheetName val="Додаток 3.Бюджет проекту"/>
      <sheetName val="Додаток 3.1 Бюджет проекту А "/>
      <sheetName val="Додаток 3.2 Бюджет проекту М"/>
      <sheetName val="Додаток 3.5. Прогноз ТМЦ"/>
      <sheetName val="Додаток 3. Бюджет проекту"/>
      <sheetName val="Програмний персонал проекту"/>
      <sheetName val="Функціонал в проекті"/>
      <sheetName val="ПОРІВНЯННЯ"/>
      <sheetName val="Закони"/>
      <sheetName val="Форма для договора М"/>
      <sheetName val="ЗЕЛЕНА ФОРМА (А)"/>
    </sheetNames>
    <sheetDataSet>
      <sheetData sheetId="0" refreshError="1">
        <row r="2">
          <cell r="A2" t="str">
            <v>01.Оплата праці</v>
          </cell>
        </row>
        <row r="3">
          <cell r="A3" t="str">
            <v>02.Технічна допомога</v>
          </cell>
        </row>
        <row r="4">
          <cell r="A4" t="str">
            <v>03.Тренінги</v>
          </cell>
        </row>
        <row r="5">
          <cell r="A5" t="str">
            <v>04.Товари та обладнання для сфери охорони здоров'я</v>
          </cell>
        </row>
        <row r="6">
          <cell r="A6" t="str">
            <v>05.Медикаменти та фармацевтична продукція</v>
          </cell>
        </row>
        <row r="7">
          <cell r="A7" t="str">
            <v>06.Витрати на забезпечення закупівель та поставок</v>
          </cell>
        </row>
        <row r="8">
          <cell r="A8" t="str">
            <v>07.Інфраструктура та інше обладнання</v>
          </cell>
        </row>
        <row r="9">
          <cell r="A9" t="str">
            <v>08.Видавничі та комунікаційні витрати</v>
          </cell>
        </row>
        <row r="10">
          <cell r="A10" t="str">
            <v>09.Моніторинг та оцінка</v>
          </cell>
        </row>
        <row r="11">
          <cell r="A11" t="str">
            <v>10.Допомога в життєзабезпеченні клієнтів/цільових груп населення</v>
          </cell>
        </row>
        <row r="12">
          <cell r="A12" t="str">
            <v>11.Планування та адміністрування</v>
          </cell>
        </row>
        <row r="13">
          <cell r="A13" t="str">
            <v>12.Витрати на утримання офісу</v>
          </cell>
        </row>
        <row r="14">
          <cell r="A14" t="str">
            <v>13.Не потребують фінансування</v>
          </cell>
        </row>
      </sheetData>
      <sheetData sheetId="1" refreshError="1"/>
      <sheetData sheetId="2" refreshError="1"/>
      <sheetData sheetId="3" refreshError="1"/>
      <sheetData sheetId="4" refreshError="1"/>
      <sheetData sheetId="5" refreshError="1">
        <row r="1">
          <cell r="I1" t="str">
            <v xml:space="preserve">видатки за всіма категоріями витрат </v>
          </cell>
        </row>
        <row r="4">
          <cell r="A4">
            <v>0</v>
          </cell>
        </row>
        <row r="5">
          <cell r="A5">
            <v>0</v>
          </cell>
        </row>
        <row r="6">
          <cell r="A6">
            <v>0</v>
          </cell>
        </row>
        <row r="7">
          <cell r="A7">
            <v>0</v>
          </cell>
        </row>
        <row r="8">
          <cell r="A8">
            <v>0</v>
          </cell>
        </row>
        <row r="9">
          <cell r="A9">
            <v>0</v>
          </cell>
        </row>
        <row r="10">
          <cell r="A10">
            <v>0</v>
          </cell>
        </row>
        <row r="11">
          <cell r="A11">
            <v>0</v>
          </cell>
        </row>
        <row r="12">
          <cell r="A12">
            <v>0</v>
          </cell>
        </row>
        <row r="13">
          <cell r="A13">
            <v>0</v>
          </cell>
        </row>
        <row r="14">
          <cell r="A14">
            <v>0</v>
          </cell>
        </row>
        <row r="15">
          <cell r="A15">
            <v>0</v>
          </cell>
        </row>
        <row r="16">
          <cell r="A16">
            <v>0</v>
          </cell>
        </row>
        <row r="17">
          <cell r="A17">
            <v>0</v>
          </cell>
        </row>
        <row r="18">
          <cell r="A18">
            <v>0</v>
          </cell>
        </row>
        <row r="19">
          <cell r="A19">
            <v>0</v>
          </cell>
        </row>
        <row r="20">
          <cell r="A20">
            <v>0</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row r="4">
          <cell r="A4">
            <v>1</v>
          </cell>
        </row>
      </sheetData>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8"/>
  <sheetViews>
    <sheetView topLeftCell="A5" zoomScale="82" workbookViewId="0">
      <selection activeCell="D34" sqref="D34:D36"/>
    </sheetView>
  </sheetViews>
  <sheetFormatPr defaultColWidth="8.81640625" defaultRowHeight="14.5" x14ac:dyDescent="0.35"/>
  <cols>
    <col min="2" max="2" width="123" customWidth="1"/>
    <col min="3" max="3" width="17" customWidth="1"/>
    <col min="4" max="4" width="24.08984375" customWidth="1"/>
    <col min="5" max="5" width="8.81640625" customWidth="1"/>
  </cols>
  <sheetData>
    <row r="2" spans="2:2" x14ac:dyDescent="0.35">
      <c r="B2" s="56" t="s">
        <v>35</v>
      </c>
    </row>
    <row r="4" spans="2:2" x14ac:dyDescent="0.35">
      <c r="B4" t="s">
        <v>36</v>
      </c>
    </row>
    <row r="5" spans="2:2" x14ac:dyDescent="0.35">
      <c r="B5" t="s">
        <v>37</v>
      </c>
    </row>
    <row r="6" spans="2:2" x14ac:dyDescent="0.35">
      <c r="B6" t="s">
        <v>38</v>
      </c>
    </row>
    <row r="7" spans="2:2" x14ac:dyDescent="0.35">
      <c r="B7" t="s">
        <v>40</v>
      </c>
    </row>
    <row r="10" spans="2:2" x14ac:dyDescent="0.35">
      <c r="B10" s="58" t="s">
        <v>37</v>
      </c>
    </row>
    <row r="11" spans="2:2" ht="29.5" customHeight="1" x14ac:dyDescent="0.35">
      <c r="B11" s="67" t="s">
        <v>89</v>
      </c>
    </row>
    <row r="12" spans="2:2" x14ac:dyDescent="0.35">
      <c r="B12" t="s">
        <v>39</v>
      </c>
    </row>
    <row r="13" spans="2:2" x14ac:dyDescent="0.35">
      <c r="B13" t="s">
        <v>41</v>
      </c>
    </row>
    <row r="14" spans="2:2" x14ac:dyDescent="0.35">
      <c r="B14" s="59"/>
    </row>
    <row r="16" spans="2:2" x14ac:dyDescent="0.35">
      <c r="B16" s="58" t="s">
        <v>40</v>
      </c>
    </row>
    <row r="17" spans="2:4" ht="28.5" customHeight="1" x14ac:dyDescent="0.35">
      <c r="B17" s="67" t="s">
        <v>136</v>
      </c>
    </row>
    <row r="18" spans="2:4" x14ac:dyDescent="0.35">
      <c r="B18" s="57" t="s">
        <v>102</v>
      </c>
    </row>
    <row r="19" spans="2:4" x14ac:dyDescent="0.35">
      <c r="B19" s="57" t="s">
        <v>126</v>
      </c>
    </row>
    <row r="20" spans="2:4" x14ac:dyDescent="0.35">
      <c r="B20" t="s">
        <v>123</v>
      </c>
    </row>
    <row r="21" spans="2:4" x14ac:dyDescent="0.35">
      <c r="B21" s="59" t="s">
        <v>124</v>
      </c>
      <c r="D21" s="57"/>
    </row>
    <row r="22" spans="2:4" ht="29" x14ac:dyDescent="0.35">
      <c r="B22" s="59" t="s">
        <v>125</v>
      </c>
      <c r="D22" s="57"/>
    </row>
    <row r="23" spans="2:4" x14ac:dyDescent="0.35">
      <c r="B23" t="s">
        <v>127</v>
      </c>
      <c r="D23" s="57"/>
    </row>
    <row r="24" spans="2:4" ht="29" x14ac:dyDescent="0.35">
      <c r="B24" s="59" t="s">
        <v>128</v>
      </c>
      <c r="D24" s="57"/>
    </row>
    <row r="25" spans="2:4" x14ac:dyDescent="0.35">
      <c r="B25" t="s">
        <v>129</v>
      </c>
      <c r="D25" s="57"/>
    </row>
    <row r="26" spans="2:4" x14ac:dyDescent="0.35">
      <c r="B26" t="s">
        <v>130</v>
      </c>
      <c r="D26" s="57"/>
    </row>
    <row r="27" spans="2:4" x14ac:dyDescent="0.35">
      <c r="B27" t="s">
        <v>131</v>
      </c>
      <c r="D27" s="57"/>
    </row>
    <row r="28" spans="2:4" x14ac:dyDescent="0.35">
      <c r="B28" t="s">
        <v>132</v>
      </c>
      <c r="D28" s="57"/>
    </row>
    <row r="29" spans="2:4" x14ac:dyDescent="0.35">
      <c r="B29" t="s">
        <v>133</v>
      </c>
      <c r="D29" s="57"/>
    </row>
    <row r="30" spans="2:4" x14ac:dyDescent="0.35">
      <c r="B30" t="s">
        <v>134</v>
      </c>
      <c r="D30" s="57"/>
    </row>
    <row r="31" spans="2:4" x14ac:dyDescent="0.35">
      <c r="D31" s="57"/>
    </row>
    <row r="33" spans="3:4" x14ac:dyDescent="0.35">
      <c r="C33" s="68" t="s">
        <v>90</v>
      </c>
      <c r="D33" s="68" t="s">
        <v>91</v>
      </c>
    </row>
    <row r="34" spans="3:4" ht="46" x14ac:dyDescent="0.35">
      <c r="C34" s="69" t="s">
        <v>92</v>
      </c>
      <c r="D34" s="69" t="s">
        <v>93</v>
      </c>
    </row>
    <row r="35" spans="3:4" ht="115" x14ac:dyDescent="0.35">
      <c r="C35" s="69" t="s">
        <v>94</v>
      </c>
      <c r="D35" s="69" t="s">
        <v>95</v>
      </c>
    </row>
    <row r="36" spans="3:4" ht="57.5" x14ac:dyDescent="0.35">
      <c r="C36" s="69" t="s">
        <v>96</v>
      </c>
      <c r="D36" s="69" t="s">
        <v>97</v>
      </c>
    </row>
    <row r="37" spans="3:4" ht="46" x14ac:dyDescent="0.35">
      <c r="C37" s="69" t="s">
        <v>98</v>
      </c>
      <c r="D37" s="69" t="s">
        <v>99</v>
      </c>
    </row>
    <row r="38" spans="3:4" ht="46" x14ac:dyDescent="0.35">
      <c r="C38" s="69" t="s">
        <v>100</v>
      </c>
      <c r="D38" s="69" t="s">
        <v>101</v>
      </c>
    </row>
  </sheetData>
  <sheetProtection algorithmName="SHA-512" hashValue="ScoI5RhOaXSyJZwO1teZVEIITub6MUdDhV8CZLUaP6AgE8L2t4nnbu4gmQrGETIW8rEnUVq6jkE1THHorR+vXg==" saltValue="2OnxwvDMIidc14rI7Yy9Gg=="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96" workbookViewId="0">
      <selection activeCell="J25" sqref="J25"/>
    </sheetView>
  </sheetViews>
  <sheetFormatPr defaultRowHeight="14.5" x14ac:dyDescent="0.35"/>
  <cols>
    <col min="1" max="1" width="30.7265625" customWidth="1"/>
    <col min="2" max="2" width="23.26953125" customWidth="1"/>
    <col min="3" max="3" width="17.36328125" customWidth="1"/>
    <col min="4" max="5" width="13.6328125" customWidth="1"/>
  </cols>
  <sheetData>
    <row r="1" spans="1:5" x14ac:dyDescent="0.35">
      <c r="A1" s="18" t="s">
        <v>11</v>
      </c>
    </row>
    <row r="4" spans="1:5" ht="15" thickBot="1" x14ac:dyDescent="0.4"/>
    <row r="5" spans="1:5" ht="29" x14ac:dyDescent="0.35">
      <c r="A5" s="19" t="s">
        <v>13</v>
      </c>
      <c r="B5" s="20" t="s">
        <v>12</v>
      </c>
      <c r="C5" s="22" t="s">
        <v>42</v>
      </c>
      <c r="D5" s="22" t="s">
        <v>43</v>
      </c>
      <c r="E5" s="21" t="s">
        <v>9</v>
      </c>
    </row>
    <row r="6" spans="1:5" x14ac:dyDescent="0.35">
      <c r="A6" s="126" t="s">
        <v>44</v>
      </c>
      <c r="B6" s="127"/>
      <c r="C6" s="127"/>
      <c r="D6" s="127"/>
      <c r="E6" s="128"/>
    </row>
    <row r="7" spans="1:5" x14ac:dyDescent="0.35">
      <c r="A7" s="124" t="s">
        <v>45</v>
      </c>
      <c r="B7" s="125"/>
      <c r="C7" s="125"/>
      <c r="D7" s="125"/>
      <c r="E7" s="43"/>
    </row>
    <row r="8" spans="1:5" x14ac:dyDescent="0.35">
      <c r="A8" s="23" t="s">
        <v>46</v>
      </c>
      <c r="B8" s="24"/>
      <c r="C8" s="45"/>
      <c r="D8" s="45"/>
      <c r="E8" s="47"/>
    </row>
    <row r="9" spans="1:5" x14ac:dyDescent="0.35">
      <c r="A9" s="23" t="s">
        <v>47</v>
      </c>
      <c r="B9" s="24"/>
      <c r="C9" s="45"/>
      <c r="D9" s="45"/>
      <c r="E9" s="47"/>
    </row>
    <row r="10" spans="1:5" x14ac:dyDescent="0.35">
      <c r="A10" s="126" t="s">
        <v>48</v>
      </c>
      <c r="B10" s="127"/>
      <c r="C10" s="127"/>
      <c r="D10" s="127"/>
      <c r="E10" s="128"/>
    </row>
    <row r="11" spans="1:5" x14ac:dyDescent="0.35">
      <c r="A11" s="124" t="s">
        <v>49</v>
      </c>
      <c r="B11" s="125"/>
      <c r="C11" s="125"/>
      <c r="D11" s="125"/>
      <c r="E11" s="43"/>
    </row>
    <row r="12" spans="1:5" x14ac:dyDescent="0.35">
      <c r="A12" s="23" t="s">
        <v>50</v>
      </c>
      <c r="B12" s="24"/>
      <c r="C12" s="46"/>
      <c r="D12" s="45"/>
      <c r="E12" s="47"/>
    </row>
    <row r="13" spans="1:5" x14ac:dyDescent="0.35">
      <c r="A13" s="23" t="s">
        <v>51</v>
      </c>
      <c r="B13" s="24"/>
      <c r="C13" s="46"/>
      <c r="D13" s="45"/>
      <c r="E13" s="47"/>
    </row>
    <row r="14" spans="1:5" x14ac:dyDescent="0.35">
      <c r="A14" s="126" t="s">
        <v>52</v>
      </c>
      <c r="B14" s="127"/>
      <c r="C14" s="127"/>
      <c r="D14" s="127"/>
      <c r="E14" s="128"/>
    </row>
    <row r="15" spans="1:5" x14ac:dyDescent="0.35">
      <c r="A15" s="124" t="s">
        <v>49</v>
      </c>
      <c r="B15" s="125"/>
      <c r="C15" s="125"/>
      <c r="D15" s="125"/>
      <c r="E15" s="43"/>
    </row>
    <row r="16" spans="1:5" x14ac:dyDescent="0.35">
      <c r="A16" s="23" t="s">
        <v>53</v>
      </c>
      <c r="B16" s="24"/>
      <c r="C16" s="46"/>
      <c r="D16" s="48"/>
      <c r="E16" s="49"/>
    </row>
    <row r="17" spans="1:5" x14ac:dyDescent="0.35">
      <c r="A17" s="23" t="s">
        <v>60</v>
      </c>
      <c r="B17" s="24"/>
      <c r="C17" s="46"/>
      <c r="D17" s="48"/>
      <c r="E17" s="49"/>
    </row>
    <row r="18" spans="1:5" x14ac:dyDescent="0.35">
      <c r="A18" s="126" t="s">
        <v>54</v>
      </c>
      <c r="B18" s="127"/>
      <c r="C18" s="127"/>
      <c r="D18" s="127"/>
      <c r="E18" s="128"/>
    </row>
    <row r="19" spans="1:5" x14ac:dyDescent="0.35">
      <c r="A19" s="124" t="s">
        <v>49</v>
      </c>
      <c r="B19" s="125"/>
      <c r="C19" s="125"/>
      <c r="D19" s="125"/>
      <c r="E19" s="43"/>
    </row>
    <row r="20" spans="1:5" x14ac:dyDescent="0.35">
      <c r="A20" s="23" t="s">
        <v>55</v>
      </c>
      <c r="B20" s="24"/>
      <c r="C20" s="46"/>
      <c r="D20" s="48"/>
      <c r="E20" s="49"/>
    </row>
    <row r="21" spans="1:5" x14ac:dyDescent="0.35">
      <c r="A21" s="23" t="s">
        <v>59</v>
      </c>
      <c r="B21" s="24"/>
      <c r="C21" s="46"/>
      <c r="D21" s="48"/>
      <c r="E21" s="49"/>
    </row>
    <row r="22" spans="1:5" x14ac:dyDescent="0.35">
      <c r="A22" s="126" t="s">
        <v>56</v>
      </c>
      <c r="B22" s="127"/>
      <c r="C22" s="127"/>
      <c r="D22" s="127"/>
      <c r="E22" s="128"/>
    </row>
    <row r="23" spans="1:5" x14ac:dyDescent="0.35">
      <c r="A23" s="124" t="s">
        <v>49</v>
      </c>
      <c r="B23" s="125"/>
      <c r="C23" s="125"/>
      <c r="D23" s="125"/>
      <c r="E23" s="43"/>
    </row>
    <row r="24" spans="1:5" x14ac:dyDescent="0.35">
      <c r="A24" s="23" t="s">
        <v>57</v>
      </c>
      <c r="B24" s="24"/>
      <c r="C24" s="46"/>
      <c r="D24" s="48"/>
      <c r="E24" s="49"/>
    </row>
    <row r="25" spans="1:5" ht="15" thickBot="1" x14ac:dyDescent="0.4">
      <c r="A25" s="25" t="s">
        <v>58</v>
      </c>
      <c r="B25" s="26"/>
      <c r="C25" s="50"/>
      <c r="D25" s="51"/>
      <c r="E25" s="52"/>
    </row>
  </sheetData>
  <mergeCells count="10">
    <mergeCell ref="A6:E6"/>
    <mergeCell ref="A7:D7"/>
    <mergeCell ref="A10:E10"/>
    <mergeCell ref="A11:D11"/>
    <mergeCell ref="A14:E14"/>
    <mergeCell ref="A15:D15"/>
    <mergeCell ref="A18:E18"/>
    <mergeCell ref="A19:D19"/>
    <mergeCell ref="A22:E22"/>
    <mergeCell ref="A23:D23"/>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73" workbookViewId="0">
      <selection activeCell="F11" sqref="F11"/>
    </sheetView>
  </sheetViews>
  <sheetFormatPr defaultRowHeight="14.5" x14ac:dyDescent="0.35"/>
  <cols>
    <col min="1" max="1" width="46.08984375" customWidth="1"/>
    <col min="2" max="2" width="18.54296875" customWidth="1"/>
    <col min="3" max="3" width="17.6328125" customWidth="1"/>
    <col min="4" max="4" width="11.1796875" customWidth="1"/>
    <col min="6" max="6" width="17.54296875" customWidth="1"/>
    <col min="7" max="7" width="18.54296875" customWidth="1"/>
    <col min="8" max="8" width="11" customWidth="1"/>
  </cols>
  <sheetData>
    <row r="1" spans="1:8" x14ac:dyDescent="0.35">
      <c r="A1" s="35" t="s">
        <v>30</v>
      </c>
      <c r="B1" s="35"/>
    </row>
    <row r="3" spans="1:8" ht="15" thickBot="1" x14ac:dyDescent="0.4"/>
    <row r="4" spans="1:8" x14ac:dyDescent="0.35">
      <c r="A4" s="129" t="s">
        <v>31</v>
      </c>
      <c r="B4" s="131" t="s">
        <v>68</v>
      </c>
      <c r="C4" s="132"/>
      <c r="D4" s="133"/>
      <c r="F4" s="134" t="s">
        <v>88</v>
      </c>
      <c r="G4" s="132"/>
      <c r="H4" s="133"/>
    </row>
    <row r="5" spans="1:8" ht="39.5" x14ac:dyDescent="0.35">
      <c r="A5" s="130"/>
      <c r="B5" s="55" t="s">
        <v>66</v>
      </c>
      <c r="C5" s="55" t="s">
        <v>67</v>
      </c>
      <c r="D5" s="61" t="s">
        <v>32</v>
      </c>
      <c r="F5" s="64" t="s">
        <v>66</v>
      </c>
      <c r="G5" s="55" t="s">
        <v>67</v>
      </c>
      <c r="H5" s="61" t="s">
        <v>32</v>
      </c>
    </row>
    <row r="6" spans="1:8" x14ac:dyDescent="0.35">
      <c r="A6" s="39" t="str">
        <f>List!B2</f>
        <v>1.0 Human Resources (HR)</v>
      </c>
      <c r="B6" s="38">
        <f>F6*'C. Detailed Budget'!$B$4</f>
        <v>0</v>
      </c>
      <c r="C6" s="38">
        <f>G6*'C. Detailed Budget'!$B$4</f>
        <v>0</v>
      </c>
      <c r="D6" s="62">
        <f>B6+C6</f>
        <v>0</v>
      </c>
      <c r="F6" s="65">
        <f>SUMIF('C. Detailed Budget'!$C$8:$C$58,'B. Summary Budget'!A6,'C. Detailed Budget'!$N$8:$N$58)</f>
        <v>0</v>
      </c>
      <c r="G6" s="38">
        <f>SUMIF('C. Detailed Budget'!$C$8:$C$58,'B. Summary Budget'!A6,'C. Detailed Budget'!$O$8:$O$58)</f>
        <v>0</v>
      </c>
      <c r="H6" s="62">
        <f>F6+G6</f>
        <v>0</v>
      </c>
    </row>
    <row r="7" spans="1:8" x14ac:dyDescent="0.35">
      <c r="A7" s="39" t="str">
        <f>List!B3</f>
        <v>2.0 Travel related costs (TRC)</v>
      </c>
      <c r="B7" s="38">
        <f>F7*'C. Detailed Budget'!$B$4</f>
        <v>0</v>
      </c>
      <c r="C7" s="38">
        <f>G7*'C. Detailed Budget'!$B$4</f>
        <v>0</v>
      </c>
      <c r="D7" s="62">
        <f t="shared" ref="D7:D10" si="0">B7+C7</f>
        <v>0</v>
      </c>
      <c r="F7" s="65">
        <f>SUMIF('C. Detailed Budget'!$C$8:$C$58,'B. Summary Budget'!A7,'C. Detailed Budget'!$N$8:$N$58)</f>
        <v>0</v>
      </c>
      <c r="G7" s="38">
        <f>SUMIF('C. Detailed Budget'!$C$8:$C$58,'B. Summary Budget'!A7,'C. Detailed Budget'!$O$8:$O$58)</f>
        <v>0</v>
      </c>
      <c r="H7" s="62">
        <f t="shared" ref="H7:H10" si="1">F7+G7</f>
        <v>0</v>
      </c>
    </row>
    <row r="8" spans="1:8" x14ac:dyDescent="0.35">
      <c r="A8" s="39" t="str">
        <f>List!B4</f>
        <v>3.0 External Professional services (EPS)</v>
      </c>
      <c r="B8" s="38">
        <f>F8*'C. Detailed Budget'!$B$4</f>
        <v>0</v>
      </c>
      <c r="C8" s="38">
        <f>G8*'C. Detailed Budget'!$B$4</f>
        <v>0</v>
      </c>
      <c r="D8" s="62">
        <f t="shared" si="0"/>
        <v>0</v>
      </c>
      <c r="F8" s="65">
        <f>SUMIF('C. Detailed Budget'!$C$8:$C$58,'B. Summary Budget'!A8,'C. Detailed Budget'!$N$8:$N$58)</f>
        <v>0</v>
      </c>
      <c r="G8" s="38">
        <f>SUMIF('C. Detailed Budget'!$C$8:$C$58,'B. Summary Budget'!A8,'C. Detailed Budget'!$O$8:$O$58)</f>
        <v>0</v>
      </c>
      <c r="H8" s="62">
        <f t="shared" si="1"/>
        <v>0</v>
      </c>
    </row>
    <row r="9" spans="1:8" x14ac:dyDescent="0.35">
      <c r="A9" s="39" t="str">
        <f>List!B5</f>
        <v>10.0 Communication Material and Publications (CMP)</v>
      </c>
      <c r="B9" s="38">
        <f>F9*'C. Detailed Budget'!$B$4</f>
        <v>0</v>
      </c>
      <c r="C9" s="38">
        <f>G9*'C. Detailed Budget'!$B$4</f>
        <v>0</v>
      </c>
      <c r="D9" s="62">
        <f t="shared" si="0"/>
        <v>0</v>
      </c>
      <c r="F9" s="65">
        <f>SUMIF('C. Detailed Budget'!$C$8:$C$58,'B. Summary Budget'!A9,'C. Detailed Budget'!$N$8:$N$58)</f>
        <v>0</v>
      </c>
      <c r="G9" s="38">
        <f>SUMIF('C. Detailed Budget'!$C$8:$C$58,'B. Summary Budget'!A9,'C. Detailed Budget'!$O$8:$O$58)</f>
        <v>0</v>
      </c>
      <c r="H9" s="62">
        <f t="shared" si="1"/>
        <v>0</v>
      </c>
    </row>
    <row r="10" spans="1:8" x14ac:dyDescent="0.35">
      <c r="A10" s="39" t="str">
        <f>List!B6</f>
        <v>11.0 Programme Administration costs (PA)</v>
      </c>
      <c r="B10" s="38">
        <f>F10*'C. Detailed Budget'!$B$4</f>
        <v>0</v>
      </c>
      <c r="C10" s="38">
        <f>G10*'C. Detailed Budget'!$B$4</f>
        <v>0</v>
      </c>
      <c r="D10" s="62">
        <f t="shared" si="0"/>
        <v>0</v>
      </c>
      <c r="F10" s="65">
        <f>SUMIF('C. Detailed Budget'!$C$8:$C$58,'B. Summary Budget'!A10,'C. Detailed Budget'!$N$8:$N$58)</f>
        <v>0</v>
      </c>
      <c r="G10" s="38">
        <f>SUMIF('C. Detailed Budget'!$C$8:$C$58,'B. Summary Budget'!A10,'C. Detailed Budget'!$O$8:$O$58)</f>
        <v>0</v>
      </c>
      <c r="H10" s="62">
        <f t="shared" si="1"/>
        <v>0</v>
      </c>
    </row>
    <row r="11" spans="1:8" ht="15" thickBot="1" x14ac:dyDescent="0.4">
      <c r="A11" s="40" t="s">
        <v>32</v>
      </c>
      <c r="B11" s="41">
        <f>SUM(B6:B10)</f>
        <v>0</v>
      </c>
      <c r="C11" s="41">
        <f>SUM(C6:C10)</f>
        <v>0</v>
      </c>
      <c r="D11" s="63">
        <f>SUM(D6:D10)</f>
        <v>0</v>
      </c>
      <c r="F11" s="66">
        <f>SUM(F6:F10)</f>
        <v>0</v>
      </c>
      <c r="G11" s="41">
        <f>SUM(G6:G10)</f>
        <v>0</v>
      </c>
      <c r="H11" s="63">
        <f>SUM(H6:H10)</f>
        <v>0</v>
      </c>
    </row>
  </sheetData>
  <sheetProtection algorithmName="SHA-512" hashValue="P4nQbEFQyfTwGmb8x1axCpQpGaKI2MNZM8hua+TDxzLSVwr+BCYxqrTaEfGDptI/1aZyx7DQzVUxk8XqOqnb7g==" saltValue="ZFzchiT4B5kO1WgIIltfIg==" spinCount="100000" sheet="1" objects="1" scenarios="1"/>
  <mergeCells count="3">
    <mergeCell ref="A4:A5"/>
    <mergeCell ref="B4:D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topLeftCell="B1" zoomScale="56" zoomScaleNormal="100" workbookViewId="0">
      <selection activeCell="E18" sqref="E18"/>
    </sheetView>
  </sheetViews>
  <sheetFormatPr defaultColWidth="8.81640625" defaultRowHeight="13" x14ac:dyDescent="0.3"/>
  <cols>
    <col min="1" max="1" width="16.90625" style="6" customWidth="1"/>
    <col min="2" max="2" width="27.81640625" style="6" customWidth="1"/>
    <col min="3" max="3" width="27.26953125" style="6" customWidth="1"/>
    <col min="4" max="4" width="34.453125" style="6" customWidth="1"/>
    <col min="5" max="5" width="19" style="6" customWidth="1"/>
    <col min="6" max="6" width="18.1796875" style="6" customWidth="1"/>
    <col min="7" max="7" width="18.36328125" style="6" customWidth="1"/>
    <col min="8" max="9" width="15.36328125" style="17" customWidth="1"/>
    <col min="10" max="10" width="14.36328125" style="6" customWidth="1"/>
    <col min="11" max="11" width="45.453125" style="6" customWidth="1"/>
    <col min="12" max="13" width="8.81640625" style="6"/>
    <col min="14" max="14" width="9.36328125" style="6" customWidth="1"/>
    <col min="15" max="15" width="9.1796875" style="6" customWidth="1"/>
    <col min="16" max="16" width="10.81640625" style="6" customWidth="1"/>
    <col min="17" max="257" width="8.81640625" style="6"/>
    <col min="258" max="258" width="34.453125" style="6" customWidth="1"/>
    <col min="259" max="259" width="19" style="6" customWidth="1"/>
    <col min="260" max="260" width="18.1796875" style="6" customWidth="1"/>
    <col min="261" max="261" width="18.36328125" style="6" customWidth="1"/>
    <col min="262" max="263" width="15.36328125" style="6" customWidth="1"/>
    <col min="264" max="264" width="14.36328125" style="6" customWidth="1"/>
    <col min="265" max="265" width="45.453125" style="6" customWidth="1"/>
    <col min="266" max="513" width="8.81640625" style="6"/>
    <col min="514" max="514" width="34.453125" style="6" customWidth="1"/>
    <col min="515" max="515" width="19" style="6" customWidth="1"/>
    <col min="516" max="516" width="18.1796875" style="6" customWidth="1"/>
    <col min="517" max="517" width="18.36328125" style="6" customWidth="1"/>
    <col min="518" max="519" width="15.36328125" style="6" customWidth="1"/>
    <col min="520" max="520" width="14.36328125" style="6" customWidth="1"/>
    <col min="521" max="521" width="45.453125" style="6" customWidth="1"/>
    <col min="522" max="769" width="8.81640625" style="6"/>
    <col min="770" max="770" width="34.453125" style="6" customWidth="1"/>
    <col min="771" max="771" width="19" style="6" customWidth="1"/>
    <col min="772" max="772" width="18.1796875" style="6" customWidth="1"/>
    <col min="773" max="773" width="18.36328125" style="6" customWidth="1"/>
    <col min="774" max="775" width="15.36328125" style="6" customWidth="1"/>
    <col min="776" max="776" width="14.36328125" style="6" customWidth="1"/>
    <col min="777" max="777" width="45.453125" style="6" customWidth="1"/>
    <col min="778" max="1025" width="8.81640625" style="6"/>
    <col min="1026" max="1026" width="34.453125" style="6" customWidth="1"/>
    <col min="1027" max="1027" width="19" style="6" customWidth="1"/>
    <col min="1028" max="1028" width="18.1796875" style="6" customWidth="1"/>
    <col min="1029" max="1029" width="18.36328125" style="6" customWidth="1"/>
    <col min="1030" max="1031" width="15.36328125" style="6" customWidth="1"/>
    <col min="1032" max="1032" width="14.36328125" style="6" customWidth="1"/>
    <col min="1033" max="1033" width="45.453125" style="6" customWidth="1"/>
    <col min="1034" max="1281" width="8.81640625" style="6"/>
    <col min="1282" max="1282" width="34.453125" style="6" customWidth="1"/>
    <col min="1283" max="1283" width="19" style="6" customWidth="1"/>
    <col min="1284" max="1284" width="18.1796875" style="6" customWidth="1"/>
    <col min="1285" max="1285" width="18.36328125" style="6" customWidth="1"/>
    <col min="1286" max="1287" width="15.36328125" style="6" customWidth="1"/>
    <col min="1288" max="1288" width="14.36328125" style="6" customWidth="1"/>
    <col min="1289" max="1289" width="45.453125" style="6" customWidth="1"/>
    <col min="1290" max="1537" width="8.81640625" style="6"/>
    <col min="1538" max="1538" width="34.453125" style="6" customWidth="1"/>
    <col min="1539" max="1539" width="19" style="6" customWidth="1"/>
    <col min="1540" max="1540" width="18.1796875" style="6" customWidth="1"/>
    <col min="1541" max="1541" width="18.36328125" style="6" customWidth="1"/>
    <col min="1542" max="1543" width="15.36328125" style="6" customWidth="1"/>
    <col min="1544" max="1544" width="14.36328125" style="6" customWidth="1"/>
    <col min="1545" max="1545" width="45.453125" style="6" customWidth="1"/>
    <col min="1546" max="1793" width="8.81640625" style="6"/>
    <col min="1794" max="1794" width="34.453125" style="6" customWidth="1"/>
    <col min="1795" max="1795" width="19" style="6" customWidth="1"/>
    <col min="1796" max="1796" width="18.1796875" style="6" customWidth="1"/>
    <col min="1797" max="1797" width="18.36328125" style="6" customWidth="1"/>
    <col min="1798" max="1799" width="15.36328125" style="6" customWidth="1"/>
    <col min="1800" max="1800" width="14.36328125" style="6" customWidth="1"/>
    <col min="1801" max="1801" width="45.453125" style="6" customWidth="1"/>
    <col min="1802" max="2049" width="8.81640625" style="6"/>
    <col min="2050" max="2050" width="34.453125" style="6" customWidth="1"/>
    <col min="2051" max="2051" width="19" style="6" customWidth="1"/>
    <col min="2052" max="2052" width="18.1796875" style="6" customWidth="1"/>
    <col min="2053" max="2053" width="18.36328125" style="6" customWidth="1"/>
    <col min="2054" max="2055" width="15.36328125" style="6" customWidth="1"/>
    <col min="2056" max="2056" width="14.36328125" style="6" customWidth="1"/>
    <col min="2057" max="2057" width="45.453125" style="6" customWidth="1"/>
    <col min="2058" max="2305" width="8.81640625" style="6"/>
    <col min="2306" max="2306" width="34.453125" style="6" customWidth="1"/>
    <col min="2307" max="2307" width="19" style="6" customWidth="1"/>
    <col min="2308" max="2308" width="18.1796875" style="6" customWidth="1"/>
    <col min="2309" max="2309" width="18.36328125" style="6" customWidth="1"/>
    <col min="2310" max="2311" width="15.36328125" style="6" customWidth="1"/>
    <col min="2312" max="2312" width="14.36328125" style="6" customWidth="1"/>
    <col min="2313" max="2313" width="45.453125" style="6" customWidth="1"/>
    <col min="2314" max="2561" width="8.81640625" style="6"/>
    <col min="2562" max="2562" width="34.453125" style="6" customWidth="1"/>
    <col min="2563" max="2563" width="19" style="6" customWidth="1"/>
    <col min="2564" max="2564" width="18.1796875" style="6" customWidth="1"/>
    <col min="2565" max="2565" width="18.36328125" style="6" customWidth="1"/>
    <col min="2566" max="2567" width="15.36328125" style="6" customWidth="1"/>
    <col min="2568" max="2568" width="14.36328125" style="6" customWidth="1"/>
    <col min="2569" max="2569" width="45.453125" style="6" customWidth="1"/>
    <col min="2570" max="2817" width="8.81640625" style="6"/>
    <col min="2818" max="2818" width="34.453125" style="6" customWidth="1"/>
    <col min="2819" max="2819" width="19" style="6" customWidth="1"/>
    <col min="2820" max="2820" width="18.1796875" style="6" customWidth="1"/>
    <col min="2821" max="2821" width="18.36328125" style="6" customWidth="1"/>
    <col min="2822" max="2823" width="15.36328125" style="6" customWidth="1"/>
    <col min="2824" max="2824" width="14.36328125" style="6" customWidth="1"/>
    <col min="2825" max="2825" width="45.453125" style="6" customWidth="1"/>
    <col min="2826" max="3073" width="8.81640625" style="6"/>
    <col min="3074" max="3074" width="34.453125" style="6" customWidth="1"/>
    <col min="3075" max="3075" width="19" style="6" customWidth="1"/>
    <col min="3076" max="3076" width="18.1796875" style="6" customWidth="1"/>
    <col min="3077" max="3077" width="18.36328125" style="6" customWidth="1"/>
    <col min="3078" max="3079" width="15.36328125" style="6" customWidth="1"/>
    <col min="3080" max="3080" width="14.36328125" style="6" customWidth="1"/>
    <col min="3081" max="3081" width="45.453125" style="6" customWidth="1"/>
    <col min="3082" max="3329" width="8.81640625" style="6"/>
    <col min="3330" max="3330" width="34.453125" style="6" customWidth="1"/>
    <col min="3331" max="3331" width="19" style="6" customWidth="1"/>
    <col min="3332" max="3332" width="18.1796875" style="6" customWidth="1"/>
    <col min="3333" max="3333" width="18.36328125" style="6" customWidth="1"/>
    <col min="3334" max="3335" width="15.36328125" style="6" customWidth="1"/>
    <col min="3336" max="3336" width="14.36328125" style="6" customWidth="1"/>
    <col min="3337" max="3337" width="45.453125" style="6" customWidth="1"/>
    <col min="3338" max="3585" width="8.81640625" style="6"/>
    <col min="3586" max="3586" width="34.453125" style="6" customWidth="1"/>
    <col min="3587" max="3587" width="19" style="6" customWidth="1"/>
    <col min="3588" max="3588" width="18.1796875" style="6" customWidth="1"/>
    <col min="3589" max="3589" width="18.36328125" style="6" customWidth="1"/>
    <col min="3590" max="3591" width="15.36328125" style="6" customWidth="1"/>
    <col min="3592" max="3592" width="14.36328125" style="6" customWidth="1"/>
    <col min="3593" max="3593" width="45.453125" style="6" customWidth="1"/>
    <col min="3594" max="3841" width="8.81640625" style="6"/>
    <col min="3842" max="3842" width="34.453125" style="6" customWidth="1"/>
    <col min="3843" max="3843" width="19" style="6" customWidth="1"/>
    <col min="3844" max="3844" width="18.1796875" style="6" customWidth="1"/>
    <col min="3845" max="3845" width="18.36328125" style="6" customWidth="1"/>
    <col min="3846" max="3847" width="15.36328125" style="6" customWidth="1"/>
    <col min="3848" max="3848" width="14.36328125" style="6" customWidth="1"/>
    <col min="3849" max="3849" width="45.453125" style="6" customWidth="1"/>
    <col min="3850" max="4097" width="8.81640625" style="6"/>
    <col min="4098" max="4098" width="34.453125" style="6" customWidth="1"/>
    <col min="4099" max="4099" width="19" style="6" customWidth="1"/>
    <col min="4100" max="4100" width="18.1796875" style="6" customWidth="1"/>
    <col min="4101" max="4101" width="18.36328125" style="6" customWidth="1"/>
    <col min="4102" max="4103" width="15.36328125" style="6" customWidth="1"/>
    <col min="4104" max="4104" width="14.36328125" style="6" customWidth="1"/>
    <col min="4105" max="4105" width="45.453125" style="6" customWidth="1"/>
    <col min="4106" max="4353" width="8.81640625" style="6"/>
    <col min="4354" max="4354" width="34.453125" style="6" customWidth="1"/>
    <col min="4355" max="4355" width="19" style="6" customWidth="1"/>
    <col min="4356" max="4356" width="18.1796875" style="6" customWidth="1"/>
    <col min="4357" max="4357" width="18.36328125" style="6" customWidth="1"/>
    <col min="4358" max="4359" width="15.36328125" style="6" customWidth="1"/>
    <col min="4360" max="4360" width="14.36328125" style="6" customWidth="1"/>
    <col min="4361" max="4361" width="45.453125" style="6" customWidth="1"/>
    <col min="4362" max="4609" width="8.81640625" style="6"/>
    <col min="4610" max="4610" width="34.453125" style="6" customWidth="1"/>
    <col min="4611" max="4611" width="19" style="6" customWidth="1"/>
    <col min="4612" max="4612" width="18.1796875" style="6" customWidth="1"/>
    <col min="4613" max="4613" width="18.36328125" style="6" customWidth="1"/>
    <col min="4614" max="4615" width="15.36328125" style="6" customWidth="1"/>
    <col min="4616" max="4616" width="14.36328125" style="6" customWidth="1"/>
    <col min="4617" max="4617" width="45.453125" style="6" customWidth="1"/>
    <col min="4618" max="4865" width="8.81640625" style="6"/>
    <col min="4866" max="4866" width="34.453125" style="6" customWidth="1"/>
    <col min="4867" max="4867" width="19" style="6" customWidth="1"/>
    <col min="4868" max="4868" width="18.1796875" style="6" customWidth="1"/>
    <col min="4869" max="4869" width="18.36328125" style="6" customWidth="1"/>
    <col min="4870" max="4871" width="15.36328125" style="6" customWidth="1"/>
    <col min="4872" max="4872" width="14.36328125" style="6" customWidth="1"/>
    <col min="4873" max="4873" width="45.453125" style="6" customWidth="1"/>
    <col min="4874" max="5121" width="8.81640625" style="6"/>
    <col min="5122" max="5122" width="34.453125" style="6" customWidth="1"/>
    <col min="5123" max="5123" width="19" style="6" customWidth="1"/>
    <col min="5124" max="5124" width="18.1796875" style="6" customWidth="1"/>
    <col min="5125" max="5125" width="18.36328125" style="6" customWidth="1"/>
    <col min="5126" max="5127" width="15.36328125" style="6" customWidth="1"/>
    <col min="5128" max="5128" width="14.36328125" style="6" customWidth="1"/>
    <col min="5129" max="5129" width="45.453125" style="6" customWidth="1"/>
    <col min="5130" max="5377" width="8.81640625" style="6"/>
    <col min="5378" max="5378" width="34.453125" style="6" customWidth="1"/>
    <col min="5379" max="5379" width="19" style="6" customWidth="1"/>
    <col min="5380" max="5380" width="18.1796875" style="6" customWidth="1"/>
    <col min="5381" max="5381" width="18.36328125" style="6" customWidth="1"/>
    <col min="5382" max="5383" width="15.36328125" style="6" customWidth="1"/>
    <col min="5384" max="5384" width="14.36328125" style="6" customWidth="1"/>
    <col min="5385" max="5385" width="45.453125" style="6" customWidth="1"/>
    <col min="5386" max="5633" width="8.81640625" style="6"/>
    <col min="5634" max="5634" width="34.453125" style="6" customWidth="1"/>
    <col min="5635" max="5635" width="19" style="6" customWidth="1"/>
    <col min="5636" max="5636" width="18.1796875" style="6" customWidth="1"/>
    <col min="5637" max="5637" width="18.36328125" style="6" customWidth="1"/>
    <col min="5638" max="5639" width="15.36328125" style="6" customWidth="1"/>
    <col min="5640" max="5640" width="14.36328125" style="6" customWidth="1"/>
    <col min="5641" max="5641" width="45.453125" style="6" customWidth="1"/>
    <col min="5642" max="5889" width="8.81640625" style="6"/>
    <col min="5890" max="5890" width="34.453125" style="6" customWidth="1"/>
    <col min="5891" max="5891" width="19" style="6" customWidth="1"/>
    <col min="5892" max="5892" width="18.1796875" style="6" customWidth="1"/>
    <col min="5893" max="5893" width="18.36328125" style="6" customWidth="1"/>
    <col min="5894" max="5895" width="15.36328125" style="6" customWidth="1"/>
    <col min="5896" max="5896" width="14.36328125" style="6" customWidth="1"/>
    <col min="5897" max="5897" width="45.453125" style="6" customWidth="1"/>
    <col min="5898" max="6145" width="8.81640625" style="6"/>
    <col min="6146" max="6146" width="34.453125" style="6" customWidth="1"/>
    <col min="6147" max="6147" width="19" style="6" customWidth="1"/>
    <col min="6148" max="6148" width="18.1796875" style="6" customWidth="1"/>
    <col min="6149" max="6149" width="18.36328125" style="6" customWidth="1"/>
    <col min="6150" max="6151" width="15.36328125" style="6" customWidth="1"/>
    <col min="6152" max="6152" width="14.36328125" style="6" customWidth="1"/>
    <col min="6153" max="6153" width="45.453125" style="6" customWidth="1"/>
    <col min="6154" max="6401" width="8.81640625" style="6"/>
    <col min="6402" max="6402" width="34.453125" style="6" customWidth="1"/>
    <col min="6403" max="6403" width="19" style="6" customWidth="1"/>
    <col min="6404" max="6404" width="18.1796875" style="6" customWidth="1"/>
    <col min="6405" max="6405" width="18.36328125" style="6" customWidth="1"/>
    <col min="6406" max="6407" width="15.36328125" style="6" customWidth="1"/>
    <col min="6408" max="6408" width="14.36328125" style="6" customWidth="1"/>
    <col min="6409" max="6409" width="45.453125" style="6" customWidth="1"/>
    <col min="6410" max="6657" width="8.81640625" style="6"/>
    <col min="6658" max="6658" width="34.453125" style="6" customWidth="1"/>
    <col min="6659" max="6659" width="19" style="6" customWidth="1"/>
    <col min="6660" max="6660" width="18.1796875" style="6" customWidth="1"/>
    <col min="6661" max="6661" width="18.36328125" style="6" customWidth="1"/>
    <col min="6662" max="6663" width="15.36328125" style="6" customWidth="1"/>
    <col min="6664" max="6664" width="14.36328125" style="6" customWidth="1"/>
    <col min="6665" max="6665" width="45.453125" style="6" customWidth="1"/>
    <col min="6666" max="6913" width="8.81640625" style="6"/>
    <col min="6914" max="6914" width="34.453125" style="6" customWidth="1"/>
    <col min="6915" max="6915" width="19" style="6" customWidth="1"/>
    <col min="6916" max="6916" width="18.1796875" style="6" customWidth="1"/>
    <col min="6917" max="6917" width="18.36328125" style="6" customWidth="1"/>
    <col min="6918" max="6919" width="15.36328125" style="6" customWidth="1"/>
    <col min="6920" max="6920" width="14.36328125" style="6" customWidth="1"/>
    <col min="6921" max="6921" width="45.453125" style="6" customWidth="1"/>
    <col min="6922" max="7169" width="8.81640625" style="6"/>
    <col min="7170" max="7170" width="34.453125" style="6" customWidth="1"/>
    <col min="7171" max="7171" width="19" style="6" customWidth="1"/>
    <col min="7172" max="7172" width="18.1796875" style="6" customWidth="1"/>
    <col min="7173" max="7173" width="18.36328125" style="6" customWidth="1"/>
    <col min="7174" max="7175" width="15.36328125" style="6" customWidth="1"/>
    <col min="7176" max="7176" width="14.36328125" style="6" customWidth="1"/>
    <col min="7177" max="7177" width="45.453125" style="6" customWidth="1"/>
    <col min="7178" max="7425" width="8.81640625" style="6"/>
    <col min="7426" max="7426" width="34.453125" style="6" customWidth="1"/>
    <col min="7427" max="7427" width="19" style="6" customWidth="1"/>
    <col min="7428" max="7428" width="18.1796875" style="6" customWidth="1"/>
    <col min="7429" max="7429" width="18.36328125" style="6" customWidth="1"/>
    <col min="7430" max="7431" width="15.36328125" style="6" customWidth="1"/>
    <col min="7432" max="7432" width="14.36328125" style="6" customWidth="1"/>
    <col min="7433" max="7433" width="45.453125" style="6" customWidth="1"/>
    <col min="7434" max="7681" width="8.81640625" style="6"/>
    <col min="7682" max="7682" width="34.453125" style="6" customWidth="1"/>
    <col min="7683" max="7683" width="19" style="6" customWidth="1"/>
    <col min="7684" max="7684" width="18.1796875" style="6" customWidth="1"/>
    <col min="7685" max="7685" width="18.36328125" style="6" customWidth="1"/>
    <col min="7686" max="7687" width="15.36328125" style="6" customWidth="1"/>
    <col min="7688" max="7688" width="14.36328125" style="6" customWidth="1"/>
    <col min="7689" max="7689" width="45.453125" style="6" customWidth="1"/>
    <col min="7690" max="7937" width="8.81640625" style="6"/>
    <col min="7938" max="7938" width="34.453125" style="6" customWidth="1"/>
    <col min="7939" max="7939" width="19" style="6" customWidth="1"/>
    <col min="7940" max="7940" width="18.1796875" style="6" customWidth="1"/>
    <col min="7941" max="7941" width="18.36328125" style="6" customWidth="1"/>
    <col min="7942" max="7943" width="15.36328125" style="6" customWidth="1"/>
    <col min="7944" max="7944" width="14.36328125" style="6" customWidth="1"/>
    <col min="7945" max="7945" width="45.453125" style="6" customWidth="1"/>
    <col min="7946" max="8193" width="8.81640625" style="6"/>
    <col min="8194" max="8194" width="34.453125" style="6" customWidth="1"/>
    <col min="8195" max="8195" width="19" style="6" customWidth="1"/>
    <col min="8196" max="8196" width="18.1796875" style="6" customWidth="1"/>
    <col min="8197" max="8197" width="18.36328125" style="6" customWidth="1"/>
    <col min="8198" max="8199" width="15.36328125" style="6" customWidth="1"/>
    <col min="8200" max="8200" width="14.36328125" style="6" customWidth="1"/>
    <col min="8201" max="8201" width="45.453125" style="6" customWidth="1"/>
    <col min="8202" max="8449" width="8.81640625" style="6"/>
    <col min="8450" max="8450" width="34.453125" style="6" customWidth="1"/>
    <col min="8451" max="8451" width="19" style="6" customWidth="1"/>
    <col min="8452" max="8452" width="18.1796875" style="6" customWidth="1"/>
    <col min="8453" max="8453" width="18.36328125" style="6" customWidth="1"/>
    <col min="8454" max="8455" width="15.36328125" style="6" customWidth="1"/>
    <col min="8456" max="8456" width="14.36328125" style="6" customWidth="1"/>
    <col min="8457" max="8457" width="45.453125" style="6" customWidth="1"/>
    <col min="8458" max="8705" width="8.81640625" style="6"/>
    <col min="8706" max="8706" width="34.453125" style="6" customWidth="1"/>
    <col min="8707" max="8707" width="19" style="6" customWidth="1"/>
    <col min="8708" max="8708" width="18.1796875" style="6" customWidth="1"/>
    <col min="8709" max="8709" width="18.36328125" style="6" customWidth="1"/>
    <col min="8710" max="8711" width="15.36328125" style="6" customWidth="1"/>
    <col min="8712" max="8712" width="14.36328125" style="6" customWidth="1"/>
    <col min="8713" max="8713" width="45.453125" style="6" customWidth="1"/>
    <col min="8714" max="8961" width="8.81640625" style="6"/>
    <col min="8962" max="8962" width="34.453125" style="6" customWidth="1"/>
    <col min="8963" max="8963" width="19" style="6" customWidth="1"/>
    <col min="8964" max="8964" width="18.1796875" style="6" customWidth="1"/>
    <col min="8965" max="8965" width="18.36328125" style="6" customWidth="1"/>
    <col min="8966" max="8967" width="15.36328125" style="6" customWidth="1"/>
    <col min="8968" max="8968" width="14.36328125" style="6" customWidth="1"/>
    <col min="8969" max="8969" width="45.453125" style="6" customWidth="1"/>
    <col min="8970" max="9217" width="8.81640625" style="6"/>
    <col min="9218" max="9218" width="34.453125" style="6" customWidth="1"/>
    <col min="9219" max="9219" width="19" style="6" customWidth="1"/>
    <col min="9220" max="9220" width="18.1796875" style="6" customWidth="1"/>
    <col min="9221" max="9221" width="18.36328125" style="6" customWidth="1"/>
    <col min="9222" max="9223" width="15.36328125" style="6" customWidth="1"/>
    <col min="9224" max="9224" width="14.36328125" style="6" customWidth="1"/>
    <col min="9225" max="9225" width="45.453125" style="6" customWidth="1"/>
    <col min="9226" max="9473" width="8.81640625" style="6"/>
    <col min="9474" max="9474" width="34.453125" style="6" customWidth="1"/>
    <col min="9475" max="9475" width="19" style="6" customWidth="1"/>
    <col min="9476" max="9476" width="18.1796875" style="6" customWidth="1"/>
    <col min="9477" max="9477" width="18.36328125" style="6" customWidth="1"/>
    <col min="9478" max="9479" width="15.36328125" style="6" customWidth="1"/>
    <col min="9480" max="9480" width="14.36328125" style="6" customWidth="1"/>
    <col min="9481" max="9481" width="45.453125" style="6" customWidth="1"/>
    <col min="9482" max="9729" width="8.81640625" style="6"/>
    <col min="9730" max="9730" width="34.453125" style="6" customWidth="1"/>
    <col min="9731" max="9731" width="19" style="6" customWidth="1"/>
    <col min="9732" max="9732" width="18.1796875" style="6" customWidth="1"/>
    <col min="9733" max="9733" width="18.36328125" style="6" customWidth="1"/>
    <col min="9734" max="9735" width="15.36328125" style="6" customWidth="1"/>
    <col min="9736" max="9736" width="14.36328125" style="6" customWidth="1"/>
    <col min="9737" max="9737" width="45.453125" style="6" customWidth="1"/>
    <col min="9738" max="9985" width="8.81640625" style="6"/>
    <col min="9986" max="9986" width="34.453125" style="6" customWidth="1"/>
    <col min="9987" max="9987" width="19" style="6" customWidth="1"/>
    <col min="9988" max="9988" width="18.1796875" style="6" customWidth="1"/>
    <col min="9989" max="9989" width="18.36328125" style="6" customWidth="1"/>
    <col min="9990" max="9991" width="15.36328125" style="6" customWidth="1"/>
    <col min="9992" max="9992" width="14.36328125" style="6" customWidth="1"/>
    <col min="9993" max="9993" width="45.453125" style="6" customWidth="1"/>
    <col min="9994" max="10241" width="8.81640625" style="6"/>
    <col min="10242" max="10242" width="34.453125" style="6" customWidth="1"/>
    <col min="10243" max="10243" width="19" style="6" customWidth="1"/>
    <col min="10244" max="10244" width="18.1796875" style="6" customWidth="1"/>
    <col min="10245" max="10245" width="18.36328125" style="6" customWidth="1"/>
    <col min="10246" max="10247" width="15.36328125" style="6" customWidth="1"/>
    <col min="10248" max="10248" width="14.36328125" style="6" customWidth="1"/>
    <col min="10249" max="10249" width="45.453125" style="6" customWidth="1"/>
    <col min="10250" max="10497" width="8.81640625" style="6"/>
    <col min="10498" max="10498" width="34.453125" style="6" customWidth="1"/>
    <col min="10499" max="10499" width="19" style="6" customWidth="1"/>
    <col min="10500" max="10500" width="18.1796875" style="6" customWidth="1"/>
    <col min="10501" max="10501" width="18.36328125" style="6" customWidth="1"/>
    <col min="10502" max="10503" width="15.36328125" style="6" customWidth="1"/>
    <col min="10504" max="10504" width="14.36328125" style="6" customWidth="1"/>
    <col min="10505" max="10505" width="45.453125" style="6" customWidth="1"/>
    <col min="10506" max="10753" width="8.81640625" style="6"/>
    <col min="10754" max="10754" width="34.453125" style="6" customWidth="1"/>
    <col min="10755" max="10755" width="19" style="6" customWidth="1"/>
    <col min="10756" max="10756" width="18.1796875" style="6" customWidth="1"/>
    <col min="10757" max="10757" width="18.36328125" style="6" customWidth="1"/>
    <col min="10758" max="10759" width="15.36328125" style="6" customWidth="1"/>
    <col min="10760" max="10760" width="14.36328125" style="6" customWidth="1"/>
    <col min="10761" max="10761" width="45.453125" style="6" customWidth="1"/>
    <col min="10762" max="11009" width="8.81640625" style="6"/>
    <col min="11010" max="11010" width="34.453125" style="6" customWidth="1"/>
    <col min="11011" max="11011" width="19" style="6" customWidth="1"/>
    <col min="11012" max="11012" width="18.1796875" style="6" customWidth="1"/>
    <col min="11013" max="11013" width="18.36328125" style="6" customWidth="1"/>
    <col min="11014" max="11015" width="15.36328125" style="6" customWidth="1"/>
    <col min="11016" max="11016" width="14.36328125" style="6" customWidth="1"/>
    <col min="11017" max="11017" width="45.453125" style="6" customWidth="1"/>
    <col min="11018" max="11265" width="8.81640625" style="6"/>
    <col min="11266" max="11266" width="34.453125" style="6" customWidth="1"/>
    <col min="11267" max="11267" width="19" style="6" customWidth="1"/>
    <col min="11268" max="11268" width="18.1796875" style="6" customWidth="1"/>
    <col min="11269" max="11269" width="18.36328125" style="6" customWidth="1"/>
    <col min="11270" max="11271" width="15.36328125" style="6" customWidth="1"/>
    <col min="11272" max="11272" width="14.36328125" style="6" customWidth="1"/>
    <col min="11273" max="11273" width="45.453125" style="6" customWidth="1"/>
    <col min="11274" max="11521" width="8.81640625" style="6"/>
    <col min="11522" max="11522" width="34.453125" style="6" customWidth="1"/>
    <col min="11523" max="11523" width="19" style="6" customWidth="1"/>
    <col min="11524" max="11524" width="18.1796875" style="6" customWidth="1"/>
    <col min="11525" max="11525" width="18.36328125" style="6" customWidth="1"/>
    <col min="11526" max="11527" width="15.36328125" style="6" customWidth="1"/>
    <col min="11528" max="11528" width="14.36328125" style="6" customWidth="1"/>
    <col min="11529" max="11529" width="45.453125" style="6" customWidth="1"/>
    <col min="11530" max="11777" width="8.81640625" style="6"/>
    <col min="11778" max="11778" width="34.453125" style="6" customWidth="1"/>
    <col min="11779" max="11779" width="19" style="6" customWidth="1"/>
    <col min="11780" max="11780" width="18.1796875" style="6" customWidth="1"/>
    <col min="11781" max="11781" width="18.36328125" style="6" customWidth="1"/>
    <col min="11782" max="11783" width="15.36328125" style="6" customWidth="1"/>
    <col min="11784" max="11784" width="14.36328125" style="6" customWidth="1"/>
    <col min="11785" max="11785" width="45.453125" style="6" customWidth="1"/>
    <col min="11786" max="12033" width="8.81640625" style="6"/>
    <col min="12034" max="12034" width="34.453125" style="6" customWidth="1"/>
    <col min="12035" max="12035" width="19" style="6" customWidth="1"/>
    <col min="12036" max="12036" width="18.1796875" style="6" customWidth="1"/>
    <col min="12037" max="12037" width="18.36328125" style="6" customWidth="1"/>
    <col min="12038" max="12039" width="15.36328125" style="6" customWidth="1"/>
    <col min="12040" max="12040" width="14.36328125" style="6" customWidth="1"/>
    <col min="12041" max="12041" width="45.453125" style="6" customWidth="1"/>
    <col min="12042" max="12289" width="8.81640625" style="6"/>
    <col min="12290" max="12290" width="34.453125" style="6" customWidth="1"/>
    <col min="12291" max="12291" width="19" style="6" customWidth="1"/>
    <col min="12292" max="12292" width="18.1796875" style="6" customWidth="1"/>
    <col min="12293" max="12293" width="18.36328125" style="6" customWidth="1"/>
    <col min="12294" max="12295" width="15.36328125" style="6" customWidth="1"/>
    <col min="12296" max="12296" width="14.36328125" style="6" customWidth="1"/>
    <col min="12297" max="12297" width="45.453125" style="6" customWidth="1"/>
    <col min="12298" max="12545" width="8.81640625" style="6"/>
    <col min="12546" max="12546" width="34.453125" style="6" customWidth="1"/>
    <col min="12547" max="12547" width="19" style="6" customWidth="1"/>
    <col min="12548" max="12548" width="18.1796875" style="6" customWidth="1"/>
    <col min="12549" max="12549" width="18.36328125" style="6" customWidth="1"/>
    <col min="12550" max="12551" width="15.36328125" style="6" customWidth="1"/>
    <col min="12552" max="12552" width="14.36328125" style="6" customWidth="1"/>
    <col min="12553" max="12553" width="45.453125" style="6" customWidth="1"/>
    <col min="12554" max="12801" width="8.81640625" style="6"/>
    <col min="12802" max="12802" width="34.453125" style="6" customWidth="1"/>
    <col min="12803" max="12803" width="19" style="6" customWidth="1"/>
    <col min="12804" max="12804" width="18.1796875" style="6" customWidth="1"/>
    <col min="12805" max="12805" width="18.36328125" style="6" customWidth="1"/>
    <col min="12806" max="12807" width="15.36328125" style="6" customWidth="1"/>
    <col min="12808" max="12808" width="14.36328125" style="6" customWidth="1"/>
    <col min="12809" max="12809" width="45.453125" style="6" customWidth="1"/>
    <col min="12810" max="13057" width="8.81640625" style="6"/>
    <col min="13058" max="13058" width="34.453125" style="6" customWidth="1"/>
    <col min="13059" max="13059" width="19" style="6" customWidth="1"/>
    <col min="13060" max="13060" width="18.1796875" style="6" customWidth="1"/>
    <col min="13061" max="13061" width="18.36328125" style="6" customWidth="1"/>
    <col min="13062" max="13063" width="15.36328125" style="6" customWidth="1"/>
    <col min="13064" max="13064" width="14.36328125" style="6" customWidth="1"/>
    <col min="13065" max="13065" width="45.453125" style="6" customWidth="1"/>
    <col min="13066" max="13313" width="8.81640625" style="6"/>
    <col min="13314" max="13314" width="34.453125" style="6" customWidth="1"/>
    <col min="13315" max="13315" width="19" style="6" customWidth="1"/>
    <col min="13316" max="13316" width="18.1796875" style="6" customWidth="1"/>
    <col min="13317" max="13317" width="18.36328125" style="6" customWidth="1"/>
    <col min="13318" max="13319" width="15.36328125" style="6" customWidth="1"/>
    <col min="13320" max="13320" width="14.36328125" style="6" customWidth="1"/>
    <col min="13321" max="13321" width="45.453125" style="6" customWidth="1"/>
    <col min="13322" max="13569" width="8.81640625" style="6"/>
    <col min="13570" max="13570" width="34.453125" style="6" customWidth="1"/>
    <col min="13571" max="13571" width="19" style="6" customWidth="1"/>
    <col min="13572" max="13572" width="18.1796875" style="6" customWidth="1"/>
    <col min="13573" max="13573" width="18.36328125" style="6" customWidth="1"/>
    <col min="13574" max="13575" width="15.36328125" style="6" customWidth="1"/>
    <col min="13576" max="13576" width="14.36328125" style="6" customWidth="1"/>
    <col min="13577" max="13577" width="45.453125" style="6" customWidth="1"/>
    <col min="13578" max="13825" width="8.81640625" style="6"/>
    <col min="13826" max="13826" width="34.453125" style="6" customWidth="1"/>
    <col min="13827" max="13827" width="19" style="6" customWidth="1"/>
    <col min="13828" max="13828" width="18.1796875" style="6" customWidth="1"/>
    <col min="13829" max="13829" width="18.36328125" style="6" customWidth="1"/>
    <col min="13830" max="13831" width="15.36328125" style="6" customWidth="1"/>
    <col min="13832" max="13832" width="14.36328125" style="6" customWidth="1"/>
    <col min="13833" max="13833" width="45.453125" style="6" customWidth="1"/>
    <col min="13834" max="14081" width="8.81640625" style="6"/>
    <col min="14082" max="14082" width="34.453125" style="6" customWidth="1"/>
    <col min="14083" max="14083" width="19" style="6" customWidth="1"/>
    <col min="14084" max="14084" width="18.1796875" style="6" customWidth="1"/>
    <col min="14085" max="14085" width="18.36328125" style="6" customWidth="1"/>
    <col min="14086" max="14087" width="15.36328125" style="6" customWidth="1"/>
    <col min="14088" max="14088" width="14.36328125" style="6" customWidth="1"/>
    <col min="14089" max="14089" width="45.453125" style="6" customWidth="1"/>
    <col min="14090" max="14337" width="8.81640625" style="6"/>
    <col min="14338" max="14338" width="34.453125" style="6" customWidth="1"/>
    <col min="14339" max="14339" width="19" style="6" customWidth="1"/>
    <col min="14340" max="14340" width="18.1796875" style="6" customWidth="1"/>
    <col min="14341" max="14341" width="18.36328125" style="6" customWidth="1"/>
    <col min="14342" max="14343" width="15.36328125" style="6" customWidth="1"/>
    <col min="14344" max="14344" width="14.36328125" style="6" customWidth="1"/>
    <col min="14345" max="14345" width="45.453125" style="6" customWidth="1"/>
    <col min="14346" max="14593" width="8.81640625" style="6"/>
    <col min="14594" max="14594" width="34.453125" style="6" customWidth="1"/>
    <col min="14595" max="14595" width="19" style="6" customWidth="1"/>
    <col min="14596" max="14596" width="18.1796875" style="6" customWidth="1"/>
    <col min="14597" max="14597" width="18.36328125" style="6" customWidth="1"/>
    <col min="14598" max="14599" width="15.36328125" style="6" customWidth="1"/>
    <col min="14600" max="14600" width="14.36328125" style="6" customWidth="1"/>
    <col min="14601" max="14601" width="45.453125" style="6" customWidth="1"/>
    <col min="14602" max="14849" width="8.81640625" style="6"/>
    <col min="14850" max="14850" width="34.453125" style="6" customWidth="1"/>
    <col min="14851" max="14851" width="19" style="6" customWidth="1"/>
    <col min="14852" max="14852" width="18.1796875" style="6" customWidth="1"/>
    <col min="14853" max="14853" width="18.36328125" style="6" customWidth="1"/>
    <col min="14854" max="14855" width="15.36328125" style="6" customWidth="1"/>
    <col min="14856" max="14856" width="14.36328125" style="6" customWidth="1"/>
    <col min="14857" max="14857" width="45.453125" style="6" customWidth="1"/>
    <col min="14858" max="15105" width="8.81640625" style="6"/>
    <col min="15106" max="15106" width="34.453125" style="6" customWidth="1"/>
    <col min="15107" max="15107" width="19" style="6" customWidth="1"/>
    <col min="15108" max="15108" width="18.1796875" style="6" customWidth="1"/>
    <col min="15109" max="15109" width="18.36328125" style="6" customWidth="1"/>
    <col min="15110" max="15111" width="15.36328125" style="6" customWidth="1"/>
    <col min="15112" max="15112" width="14.36328125" style="6" customWidth="1"/>
    <col min="15113" max="15113" width="45.453125" style="6" customWidth="1"/>
    <col min="15114" max="15361" width="8.81640625" style="6"/>
    <col min="15362" max="15362" width="34.453125" style="6" customWidth="1"/>
    <col min="15363" max="15363" width="19" style="6" customWidth="1"/>
    <col min="15364" max="15364" width="18.1796875" style="6" customWidth="1"/>
    <col min="15365" max="15365" width="18.36328125" style="6" customWidth="1"/>
    <col min="15366" max="15367" width="15.36328125" style="6" customWidth="1"/>
    <col min="15368" max="15368" width="14.36328125" style="6" customWidth="1"/>
    <col min="15369" max="15369" width="45.453125" style="6" customWidth="1"/>
    <col min="15370" max="15617" width="8.81640625" style="6"/>
    <col min="15618" max="15618" width="34.453125" style="6" customWidth="1"/>
    <col min="15619" max="15619" width="19" style="6" customWidth="1"/>
    <col min="15620" max="15620" width="18.1796875" style="6" customWidth="1"/>
    <col min="15621" max="15621" width="18.36328125" style="6" customWidth="1"/>
    <col min="15622" max="15623" width="15.36328125" style="6" customWidth="1"/>
    <col min="15624" max="15624" width="14.36328125" style="6" customWidth="1"/>
    <col min="15625" max="15625" width="45.453125" style="6" customWidth="1"/>
    <col min="15626" max="15873" width="8.81640625" style="6"/>
    <col min="15874" max="15874" width="34.453125" style="6" customWidth="1"/>
    <col min="15875" max="15875" width="19" style="6" customWidth="1"/>
    <col min="15876" max="15876" width="18.1796875" style="6" customWidth="1"/>
    <col min="15877" max="15877" width="18.36328125" style="6" customWidth="1"/>
    <col min="15878" max="15879" width="15.36328125" style="6" customWidth="1"/>
    <col min="15880" max="15880" width="14.36328125" style="6" customWidth="1"/>
    <col min="15881" max="15881" width="45.453125" style="6" customWidth="1"/>
    <col min="15882" max="16129" width="8.81640625" style="6"/>
    <col min="16130" max="16130" width="34.453125" style="6" customWidth="1"/>
    <col min="16131" max="16131" width="19" style="6" customWidth="1"/>
    <col min="16132" max="16132" width="18.1796875" style="6" customWidth="1"/>
    <col min="16133" max="16133" width="18.36328125" style="6" customWidth="1"/>
    <col min="16134" max="16135" width="15.36328125" style="6" customWidth="1"/>
    <col min="16136" max="16136" width="14.36328125" style="6" customWidth="1"/>
    <col min="16137" max="16137" width="45.453125" style="6" customWidth="1"/>
    <col min="16138" max="16384" width="8.81640625" style="6"/>
  </cols>
  <sheetData>
    <row r="1" spans="1:16" ht="14.5" x14ac:dyDescent="0.35">
      <c r="A1" s="36" t="s">
        <v>33</v>
      </c>
      <c r="B1" s="37"/>
    </row>
    <row r="3" spans="1:16" x14ac:dyDescent="0.3">
      <c r="A3" s="123" t="s">
        <v>70</v>
      </c>
      <c r="B3" s="122"/>
    </row>
    <row r="4" spans="1:16" x14ac:dyDescent="0.3">
      <c r="A4" s="123" t="s">
        <v>69</v>
      </c>
      <c r="B4" s="122"/>
    </row>
    <row r="5" spans="1:16" ht="13.5" thickBot="1" x14ac:dyDescent="0.35"/>
    <row r="6" spans="1:16" ht="94" customHeight="1" x14ac:dyDescent="0.3">
      <c r="A6" s="1" t="s">
        <v>0</v>
      </c>
      <c r="B6" s="2" t="s">
        <v>29</v>
      </c>
      <c r="C6" s="2" t="s">
        <v>14</v>
      </c>
      <c r="D6" s="2" t="s">
        <v>15</v>
      </c>
      <c r="E6" s="3" t="s">
        <v>135</v>
      </c>
      <c r="F6" s="3" t="s">
        <v>1</v>
      </c>
      <c r="G6" s="3" t="s">
        <v>16</v>
      </c>
      <c r="H6" s="3" t="s">
        <v>2</v>
      </c>
      <c r="I6" s="44" t="s">
        <v>86</v>
      </c>
      <c r="J6" s="3" t="s">
        <v>3</v>
      </c>
      <c r="K6" s="4" t="s">
        <v>4</v>
      </c>
      <c r="L6" s="5"/>
      <c r="M6" s="5"/>
      <c r="N6" s="1" t="s">
        <v>66</v>
      </c>
      <c r="O6" s="44" t="s">
        <v>87</v>
      </c>
      <c r="P6" s="31" t="s">
        <v>28</v>
      </c>
    </row>
    <row r="7" spans="1:16" ht="13.5" thickBot="1" x14ac:dyDescent="0.35">
      <c r="A7" s="92">
        <v>1</v>
      </c>
      <c r="B7" s="27">
        <v>2</v>
      </c>
      <c r="C7" s="27">
        <v>3</v>
      </c>
      <c r="D7" s="27">
        <v>4</v>
      </c>
      <c r="E7" s="27">
        <v>5</v>
      </c>
      <c r="F7" s="27">
        <v>6</v>
      </c>
      <c r="G7" s="27">
        <v>7</v>
      </c>
      <c r="H7" s="93">
        <v>8</v>
      </c>
      <c r="I7" s="27">
        <v>9</v>
      </c>
      <c r="J7" s="27">
        <v>10</v>
      </c>
      <c r="K7" s="94">
        <v>11</v>
      </c>
      <c r="L7" s="5"/>
      <c r="M7" s="5"/>
      <c r="N7" s="29">
        <v>12</v>
      </c>
      <c r="O7" s="53">
        <v>13</v>
      </c>
      <c r="P7" s="32">
        <v>14</v>
      </c>
    </row>
    <row r="8" spans="1:16" s="10" customFormat="1" x14ac:dyDescent="0.35">
      <c r="A8" s="104" t="s">
        <v>17</v>
      </c>
      <c r="B8" s="105" t="s">
        <v>10</v>
      </c>
      <c r="C8" s="106" t="s">
        <v>61</v>
      </c>
      <c r="D8" s="107"/>
      <c r="E8" s="108"/>
      <c r="F8" s="109"/>
      <c r="G8" s="109"/>
      <c r="H8" s="110"/>
      <c r="I8" s="111">
        <f>E8*F8*H8</f>
        <v>0</v>
      </c>
      <c r="J8" s="111">
        <f>IFERROR(I8/$B$4,0)</f>
        <v>0</v>
      </c>
      <c r="K8" s="112"/>
      <c r="L8" s="9"/>
      <c r="M8" s="9"/>
      <c r="N8" s="90"/>
      <c r="O8" s="91"/>
      <c r="P8" s="33">
        <f>J8-SUM(N8:O8)</f>
        <v>0</v>
      </c>
    </row>
    <row r="9" spans="1:16" x14ac:dyDescent="0.3">
      <c r="A9" s="8" t="s">
        <v>5</v>
      </c>
      <c r="B9" s="70" t="s">
        <v>10</v>
      </c>
      <c r="C9" s="71" t="s">
        <v>61</v>
      </c>
      <c r="D9" s="72"/>
      <c r="E9" s="73"/>
      <c r="F9" s="74"/>
      <c r="G9" s="74"/>
      <c r="H9" s="75"/>
      <c r="I9" s="42">
        <f t="shared" ref="I9:I12" si="0">E9*F9*H9</f>
        <v>0</v>
      </c>
      <c r="J9" s="42">
        <f t="shared" ref="J9:J57" si="1">IFERROR(I9/$B$4,0)</f>
        <v>0</v>
      </c>
      <c r="K9" s="86"/>
      <c r="L9" s="7"/>
      <c r="M9" s="7"/>
      <c r="N9" s="90"/>
      <c r="O9" s="91"/>
      <c r="P9" s="33">
        <f t="shared" ref="P9:P57" si="2">J9-SUM(N9:O9)</f>
        <v>0</v>
      </c>
    </row>
    <row r="10" spans="1:16" x14ac:dyDescent="0.3">
      <c r="A10" s="8" t="s">
        <v>6</v>
      </c>
      <c r="B10" s="70" t="s">
        <v>10</v>
      </c>
      <c r="C10" s="71" t="s">
        <v>61</v>
      </c>
      <c r="D10" s="72"/>
      <c r="E10" s="73"/>
      <c r="F10" s="74"/>
      <c r="G10" s="74"/>
      <c r="H10" s="75"/>
      <c r="I10" s="42">
        <f>E10*F10*H10</f>
        <v>0</v>
      </c>
      <c r="J10" s="42">
        <f t="shared" si="1"/>
        <v>0</v>
      </c>
      <c r="K10" s="86"/>
      <c r="L10" s="7"/>
      <c r="M10" s="7"/>
      <c r="N10" s="90"/>
      <c r="O10" s="91"/>
      <c r="P10" s="33">
        <f t="shared" si="2"/>
        <v>0</v>
      </c>
    </row>
    <row r="11" spans="1:16" x14ac:dyDescent="0.3">
      <c r="A11" s="8" t="s">
        <v>18</v>
      </c>
      <c r="B11" s="70" t="s">
        <v>10</v>
      </c>
      <c r="C11" s="71" t="s">
        <v>61</v>
      </c>
      <c r="D11" s="72"/>
      <c r="E11" s="73"/>
      <c r="F11" s="74"/>
      <c r="G11" s="74"/>
      <c r="H11" s="75"/>
      <c r="I11" s="42">
        <f t="shared" si="0"/>
        <v>0</v>
      </c>
      <c r="J11" s="42">
        <f t="shared" si="1"/>
        <v>0</v>
      </c>
      <c r="K11" s="86"/>
      <c r="L11" s="7"/>
      <c r="M11" s="7"/>
      <c r="N11" s="90"/>
      <c r="O11" s="91"/>
      <c r="P11" s="33">
        <f t="shared" si="2"/>
        <v>0</v>
      </c>
    </row>
    <row r="12" spans="1:16" ht="13.5" thickBot="1" x14ac:dyDescent="0.35">
      <c r="A12" s="113" t="s">
        <v>7</v>
      </c>
      <c r="B12" s="114" t="s">
        <v>10</v>
      </c>
      <c r="C12" s="115" t="s">
        <v>61</v>
      </c>
      <c r="D12" s="116"/>
      <c r="E12" s="117"/>
      <c r="F12" s="118"/>
      <c r="G12" s="118"/>
      <c r="H12" s="119"/>
      <c r="I12" s="120">
        <f t="shared" si="0"/>
        <v>0</v>
      </c>
      <c r="J12" s="120">
        <f t="shared" si="1"/>
        <v>0</v>
      </c>
      <c r="K12" s="121"/>
      <c r="L12" s="7"/>
      <c r="M12" s="7"/>
      <c r="N12" s="90"/>
      <c r="O12" s="91"/>
      <c r="P12" s="33">
        <f t="shared" si="2"/>
        <v>0</v>
      </c>
    </row>
    <row r="13" spans="1:16" x14ac:dyDescent="0.3">
      <c r="A13" s="95" t="s">
        <v>19</v>
      </c>
      <c r="B13" s="96"/>
      <c r="C13" s="97"/>
      <c r="D13" s="98"/>
      <c r="E13" s="99"/>
      <c r="F13" s="100" t="s">
        <v>10</v>
      </c>
      <c r="G13" s="100"/>
      <c r="H13" s="101"/>
      <c r="I13" s="102">
        <f>E13*H13</f>
        <v>0</v>
      </c>
      <c r="J13" s="102">
        <f t="shared" si="1"/>
        <v>0</v>
      </c>
      <c r="K13" s="103"/>
      <c r="L13" s="7"/>
      <c r="M13" s="7"/>
      <c r="N13" s="90"/>
      <c r="O13" s="91"/>
      <c r="P13" s="33">
        <f t="shared" si="2"/>
        <v>0</v>
      </c>
    </row>
    <row r="14" spans="1:16" x14ac:dyDescent="0.3">
      <c r="A14" s="8" t="s">
        <v>20</v>
      </c>
      <c r="B14" s="70"/>
      <c r="C14" s="71"/>
      <c r="D14" s="72"/>
      <c r="E14" s="73"/>
      <c r="F14" s="74" t="s">
        <v>10</v>
      </c>
      <c r="G14" s="74"/>
      <c r="H14" s="75"/>
      <c r="I14" s="42">
        <f>E14*H14</f>
        <v>0</v>
      </c>
      <c r="J14" s="42">
        <f t="shared" si="1"/>
        <v>0</v>
      </c>
      <c r="K14" s="86"/>
      <c r="L14" s="7"/>
      <c r="M14" s="7"/>
      <c r="N14" s="90"/>
      <c r="O14" s="91"/>
      <c r="P14" s="33">
        <f t="shared" si="2"/>
        <v>0</v>
      </c>
    </row>
    <row r="15" spans="1:16" x14ac:dyDescent="0.3">
      <c r="A15" s="8" t="s">
        <v>21</v>
      </c>
      <c r="B15" s="70"/>
      <c r="C15" s="71"/>
      <c r="D15" s="72"/>
      <c r="E15" s="73"/>
      <c r="F15" s="74" t="s">
        <v>10</v>
      </c>
      <c r="G15" s="74"/>
      <c r="H15" s="75"/>
      <c r="I15" s="42">
        <f t="shared" ref="I15:I57" si="3">E15*H15</f>
        <v>0</v>
      </c>
      <c r="J15" s="42">
        <f t="shared" si="1"/>
        <v>0</v>
      </c>
      <c r="K15" s="86"/>
      <c r="L15" s="7"/>
      <c r="M15" s="7"/>
      <c r="N15" s="90"/>
      <c r="O15" s="91"/>
      <c r="P15" s="33">
        <f t="shared" si="2"/>
        <v>0</v>
      </c>
    </row>
    <row r="16" spans="1:16" x14ac:dyDescent="0.3">
      <c r="A16" s="8" t="s">
        <v>22</v>
      </c>
      <c r="B16" s="70"/>
      <c r="C16" s="71"/>
      <c r="D16" s="72"/>
      <c r="E16" s="73"/>
      <c r="F16" s="74" t="s">
        <v>10</v>
      </c>
      <c r="G16" s="74"/>
      <c r="H16" s="75"/>
      <c r="I16" s="42">
        <f t="shared" si="3"/>
        <v>0</v>
      </c>
      <c r="J16" s="42">
        <f t="shared" si="1"/>
        <v>0</v>
      </c>
      <c r="K16" s="86"/>
      <c r="L16" s="7"/>
      <c r="M16" s="7"/>
      <c r="N16" s="90"/>
      <c r="O16" s="91"/>
      <c r="P16" s="33">
        <f t="shared" si="2"/>
        <v>0</v>
      </c>
    </row>
    <row r="17" spans="1:16" x14ac:dyDescent="0.3">
      <c r="A17" s="8" t="s">
        <v>23</v>
      </c>
      <c r="B17" s="70"/>
      <c r="C17" s="71"/>
      <c r="D17" s="72"/>
      <c r="E17" s="73"/>
      <c r="F17" s="74" t="s">
        <v>10</v>
      </c>
      <c r="G17" s="74"/>
      <c r="H17" s="75"/>
      <c r="I17" s="42">
        <f t="shared" si="3"/>
        <v>0</v>
      </c>
      <c r="J17" s="42">
        <f t="shared" si="1"/>
        <v>0</v>
      </c>
      <c r="K17" s="86"/>
      <c r="L17" s="7"/>
      <c r="M17" s="7"/>
      <c r="N17" s="90"/>
      <c r="O17" s="91"/>
      <c r="P17" s="33">
        <f t="shared" si="2"/>
        <v>0</v>
      </c>
    </row>
    <row r="18" spans="1:16" x14ac:dyDescent="0.3">
      <c r="A18" s="8" t="s">
        <v>24</v>
      </c>
      <c r="B18" s="70"/>
      <c r="C18" s="71"/>
      <c r="D18" s="72"/>
      <c r="E18" s="73"/>
      <c r="F18" s="74" t="s">
        <v>10</v>
      </c>
      <c r="G18" s="74"/>
      <c r="H18" s="75"/>
      <c r="I18" s="42">
        <f t="shared" si="3"/>
        <v>0</v>
      </c>
      <c r="J18" s="42">
        <f t="shared" si="1"/>
        <v>0</v>
      </c>
      <c r="K18" s="86"/>
      <c r="L18" s="7"/>
      <c r="M18" s="7"/>
      <c r="N18" s="90"/>
      <c r="O18" s="91"/>
      <c r="P18" s="33">
        <f t="shared" si="2"/>
        <v>0</v>
      </c>
    </row>
    <row r="19" spans="1:16" x14ac:dyDescent="0.3">
      <c r="A19" s="8" t="s">
        <v>25</v>
      </c>
      <c r="B19" s="70"/>
      <c r="C19" s="71"/>
      <c r="D19" s="72"/>
      <c r="E19" s="73"/>
      <c r="F19" s="74" t="s">
        <v>10</v>
      </c>
      <c r="G19" s="74"/>
      <c r="H19" s="75"/>
      <c r="I19" s="42">
        <f t="shared" si="3"/>
        <v>0</v>
      </c>
      <c r="J19" s="42">
        <f t="shared" si="1"/>
        <v>0</v>
      </c>
      <c r="K19" s="86"/>
      <c r="L19" s="7"/>
      <c r="M19" s="7"/>
      <c r="N19" s="90"/>
      <c r="O19" s="91"/>
      <c r="P19" s="33">
        <f t="shared" si="2"/>
        <v>0</v>
      </c>
    </row>
    <row r="20" spans="1:16" x14ac:dyDescent="0.3">
      <c r="A20" s="8" t="s">
        <v>26</v>
      </c>
      <c r="B20" s="70"/>
      <c r="C20" s="71"/>
      <c r="D20" s="72"/>
      <c r="E20" s="73"/>
      <c r="F20" s="74" t="s">
        <v>10</v>
      </c>
      <c r="G20" s="74"/>
      <c r="H20" s="75"/>
      <c r="I20" s="42">
        <f t="shared" si="3"/>
        <v>0</v>
      </c>
      <c r="J20" s="42">
        <f t="shared" si="1"/>
        <v>0</v>
      </c>
      <c r="K20" s="86"/>
      <c r="L20" s="7"/>
      <c r="M20" s="7"/>
      <c r="N20" s="90"/>
      <c r="O20" s="91"/>
      <c r="P20" s="33">
        <f t="shared" si="2"/>
        <v>0</v>
      </c>
    </row>
    <row r="21" spans="1:16" x14ac:dyDescent="0.3">
      <c r="A21" s="8" t="s">
        <v>27</v>
      </c>
      <c r="B21" s="70"/>
      <c r="C21" s="71"/>
      <c r="D21" s="72"/>
      <c r="E21" s="73"/>
      <c r="F21" s="74" t="s">
        <v>10</v>
      </c>
      <c r="G21" s="74"/>
      <c r="H21" s="75"/>
      <c r="I21" s="42">
        <f t="shared" si="3"/>
        <v>0</v>
      </c>
      <c r="J21" s="42">
        <f t="shared" si="1"/>
        <v>0</v>
      </c>
      <c r="K21" s="86"/>
      <c r="L21" s="7"/>
      <c r="M21" s="7"/>
      <c r="N21" s="90"/>
      <c r="O21" s="91"/>
      <c r="P21" s="33">
        <f t="shared" si="2"/>
        <v>0</v>
      </c>
    </row>
    <row r="22" spans="1:16" x14ac:dyDescent="0.3">
      <c r="A22" s="8" t="s">
        <v>34</v>
      </c>
      <c r="B22" s="70"/>
      <c r="C22" s="71"/>
      <c r="D22" s="72"/>
      <c r="E22" s="73"/>
      <c r="F22" s="74" t="s">
        <v>10</v>
      </c>
      <c r="G22" s="74"/>
      <c r="H22" s="75"/>
      <c r="I22" s="42">
        <f t="shared" si="3"/>
        <v>0</v>
      </c>
      <c r="J22" s="42">
        <f t="shared" si="1"/>
        <v>0</v>
      </c>
      <c r="K22" s="86"/>
      <c r="L22" s="7"/>
      <c r="M22" s="7"/>
      <c r="N22" s="90"/>
      <c r="O22" s="91"/>
      <c r="P22" s="33">
        <f t="shared" si="2"/>
        <v>0</v>
      </c>
    </row>
    <row r="23" spans="1:16" x14ac:dyDescent="0.3">
      <c r="A23" s="8" t="s">
        <v>71</v>
      </c>
      <c r="B23" s="70"/>
      <c r="C23" s="71"/>
      <c r="D23" s="72"/>
      <c r="E23" s="73"/>
      <c r="F23" s="74" t="s">
        <v>10</v>
      </c>
      <c r="G23" s="74"/>
      <c r="H23" s="75"/>
      <c r="I23" s="42">
        <f t="shared" si="3"/>
        <v>0</v>
      </c>
      <c r="J23" s="42">
        <f t="shared" si="1"/>
        <v>0</v>
      </c>
      <c r="K23" s="86"/>
      <c r="L23" s="7"/>
      <c r="M23" s="7"/>
      <c r="N23" s="90"/>
      <c r="O23" s="91"/>
      <c r="P23" s="33">
        <f t="shared" si="2"/>
        <v>0</v>
      </c>
    </row>
    <row r="24" spans="1:16" x14ac:dyDescent="0.3">
      <c r="A24" s="8" t="s">
        <v>72</v>
      </c>
      <c r="B24" s="70"/>
      <c r="C24" s="71"/>
      <c r="D24" s="72"/>
      <c r="E24" s="73"/>
      <c r="F24" s="74" t="s">
        <v>10</v>
      </c>
      <c r="G24" s="74"/>
      <c r="H24" s="75"/>
      <c r="I24" s="42">
        <f t="shared" si="3"/>
        <v>0</v>
      </c>
      <c r="J24" s="42">
        <f t="shared" si="1"/>
        <v>0</v>
      </c>
      <c r="K24" s="86"/>
      <c r="L24" s="7"/>
      <c r="M24" s="7"/>
      <c r="N24" s="90"/>
      <c r="O24" s="91"/>
      <c r="P24" s="33">
        <f t="shared" si="2"/>
        <v>0</v>
      </c>
    </row>
    <row r="25" spans="1:16" x14ac:dyDescent="0.3">
      <c r="A25" s="8" t="s">
        <v>73</v>
      </c>
      <c r="B25" s="70"/>
      <c r="C25" s="71"/>
      <c r="D25" s="76"/>
      <c r="E25" s="73"/>
      <c r="F25" s="74" t="s">
        <v>10</v>
      </c>
      <c r="G25" s="74"/>
      <c r="H25" s="75"/>
      <c r="I25" s="42">
        <f t="shared" si="3"/>
        <v>0</v>
      </c>
      <c r="J25" s="42">
        <f t="shared" si="1"/>
        <v>0</v>
      </c>
      <c r="K25" s="86"/>
      <c r="L25" s="7"/>
      <c r="M25" s="7"/>
      <c r="N25" s="90"/>
      <c r="O25" s="91"/>
      <c r="P25" s="33">
        <f t="shared" si="2"/>
        <v>0</v>
      </c>
    </row>
    <row r="26" spans="1:16" x14ac:dyDescent="0.3">
      <c r="A26" s="8" t="s">
        <v>74</v>
      </c>
      <c r="B26" s="70"/>
      <c r="C26" s="71"/>
      <c r="D26" s="76"/>
      <c r="E26" s="73"/>
      <c r="F26" s="74" t="s">
        <v>10</v>
      </c>
      <c r="G26" s="74"/>
      <c r="H26" s="75"/>
      <c r="I26" s="42">
        <f t="shared" si="3"/>
        <v>0</v>
      </c>
      <c r="J26" s="42">
        <f t="shared" si="1"/>
        <v>0</v>
      </c>
      <c r="K26" s="86"/>
      <c r="L26" s="7"/>
      <c r="M26" s="7"/>
      <c r="N26" s="90"/>
      <c r="O26" s="91"/>
      <c r="P26" s="33">
        <f t="shared" si="2"/>
        <v>0</v>
      </c>
    </row>
    <row r="27" spans="1:16" x14ac:dyDescent="0.3">
      <c r="A27" s="8" t="s">
        <v>75</v>
      </c>
      <c r="B27" s="70"/>
      <c r="C27" s="71"/>
      <c r="D27" s="76"/>
      <c r="E27" s="73"/>
      <c r="F27" s="74" t="s">
        <v>10</v>
      </c>
      <c r="G27" s="74"/>
      <c r="H27" s="75"/>
      <c r="I27" s="42">
        <f t="shared" si="3"/>
        <v>0</v>
      </c>
      <c r="J27" s="42">
        <f t="shared" si="1"/>
        <v>0</v>
      </c>
      <c r="K27" s="86"/>
      <c r="L27" s="7"/>
      <c r="M27" s="7"/>
      <c r="N27" s="90"/>
      <c r="O27" s="91"/>
      <c r="P27" s="33">
        <f t="shared" si="2"/>
        <v>0</v>
      </c>
    </row>
    <row r="28" spans="1:16" x14ac:dyDescent="0.3">
      <c r="A28" s="8" t="s">
        <v>76</v>
      </c>
      <c r="B28" s="70"/>
      <c r="C28" s="71"/>
      <c r="D28" s="76"/>
      <c r="E28" s="73"/>
      <c r="F28" s="74" t="s">
        <v>10</v>
      </c>
      <c r="G28" s="74"/>
      <c r="H28" s="75"/>
      <c r="I28" s="42">
        <f t="shared" si="3"/>
        <v>0</v>
      </c>
      <c r="J28" s="42">
        <f t="shared" si="1"/>
        <v>0</v>
      </c>
      <c r="K28" s="86"/>
      <c r="L28" s="7"/>
      <c r="M28" s="7"/>
      <c r="N28" s="90"/>
      <c r="O28" s="91"/>
      <c r="P28" s="33">
        <f t="shared" si="2"/>
        <v>0</v>
      </c>
    </row>
    <row r="29" spans="1:16" x14ac:dyDescent="0.3">
      <c r="A29" s="8" t="s">
        <v>77</v>
      </c>
      <c r="B29" s="70"/>
      <c r="C29" s="71"/>
      <c r="D29" s="76"/>
      <c r="E29" s="73"/>
      <c r="F29" s="74" t="s">
        <v>10</v>
      </c>
      <c r="G29" s="74"/>
      <c r="H29" s="75"/>
      <c r="I29" s="42">
        <f t="shared" si="3"/>
        <v>0</v>
      </c>
      <c r="J29" s="42">
        <f t="shared" si="1"/>
        <v>0</v>
      </c>
      <c r="K29" s="86"/>
      <c r="L29" s="7"/>
      <c r="M29" s="7"/>
      <c r="N29" s="90"/>
      <c r="O29" s="91"/>
      <c r="P29" s="33">
        <f t="shared" si="2"/>
        <v>0</v>
      </c>
    </row>
    <row r="30" spans="1:16" x14ac:dyDescent="0.3">
      <c r="A30" s="8" t="s">
        <v>78</v>
      </c>
      <c r="B30" s="70"/>
      <c r="C30" s="71"/>
      <c r="D30" s="76"/>
      <c r="E30" s="73"/>
      <c r="F30" s="74" t="s">
        <v>10</v>
      </c>
      <c r="G30" s="74"/>
      <c r="H30" s="75"/>
      <c r="I30" s="42">
        <f t="shared" si="3"/>
        <v>0</v>
      </c>
      <c r="J30" s="42">
        <f t="shared" si="1"/>
        <v>0</v>
      </c>
      <c r="K30" s="86"/>
      <c r="L30" s="7"/>
      <c r="M30" s="7"/>
      <c r="N30" s="90"/>
      <c r="O30" s="91"/>
      <c r="P30" s="33">
        <f t="shared" si="2"/>
        <v>0</v>
      </c>
    </row>
    <row r="31" spans="1:16" x14ac:dyDescent="0.3">
      <c r="A31" s="8" t="s">
        <v>79</v>
      </c>
      <c r="B31" s="70"/>
      <c r="C31" s="71"/>
      <c r="D31" s="76"/>
      <c r="E31" s="73"/>
      <c r="F31" s="74" t="s">
        <v>10</v>
      </c>
      <c r="G31" s="74"/>
      <c r="H31" s="75"/>
      <c r="I31" s="42">
        <f t="shared" si="3"/>
        <v>0</v>
      </c>
      <c r="J31" s="42">
        <f t="shared" si="1"/>
        <v>0</v>
      </c>
      <c r="K31" s="86"/>
      <c r="L31" s="7"/>
      <c r="M31" s="7"/>
      <c r="N31" s="90"/>
      <c r="O31" s="91"/>
      <c r="P31" s="33">
        <f t="shared" si="2"/>
        <v>0</v>
      </c>
    </row>
    <row r="32" spans="1:16" x14ac:dyDescent="0.3">
      <c r="A32" s="8" t="s">
        <v>80</v>
      </c>
      <c r="B32" s="70"/>
      <c r="C32" s="71"/>
      <c r="D32" s="76"/>
      <c r="E32" s="73"/>
      <c r="F32" s="74" t="s">
        <v>10</v>
      </c>
      <c r="G32" s="74"/>
      <c r="H32" s="75"/>
      <c r="I32" s="42">
        <f t="shared" si="3"/>
        <v>0</v>
      </c>
      <c r="J32" s="42">
        <f t="shared" si="1"/>
        <v>0</v>
      </c>
      <c r="K32" s="86"/>
      <c r="L32" s="7"/>
      <c r="M32" s="7"/>
      <c r="N32" s="90"/>
      <c r="O32" s="91"/>
      <c r="P32" s="33">
        <f t="shared" si="2"/>
        <v>0</v>
      </c>
    </row>
    <row r="33" spans="1:16" x14ac:dyDescent="0.3">
      <c r="A33" s="8" t="s">
        <v>81</v>
      </c>
      <c r="B33" s="70"/>
      <c r="C33" s="71"/>
      <c r="D33" s="76"/>
      <c r="E33" s="73"/>
      <c r="F33" s="74" t="s">
        <v>10</v>
      </c>
      <c r="G33" s="74"/>
      <c r="H33" s="75"/>
      <c r="I33" s="42">
        <f t="shared" si="3"/>
        <v>0</v>
      </c>
      <c r="J33" s="42">
        <f t="shared" si="1"/>
        <v>0</v>
      </c>
      <c r="K33" s="86"/>
      <c r="L33" s="7"/>
      <c r="M33" s="7"/>
      <c r="N33" s="90"/>
      <c r="O33" s="91"/>
      <c r="P33" s="33">
        <f t="shared" si="2"/>
        <v>0</v>
      </c>
    </row>
    <row r="34" spans="1:16" x14ac:dyDescent="0.3">
      <c r="A34" s="8" t="s">
        <v>82</v>
      </c>
      <c r="B34" s="70"/>
      <c r="C34" s="71"/>
      <c r="D34" s="76"/>
      <c r="E34" s="73"/>
      <c r="F34" s="74" t="s">
        <v>10</v>
      </c>
      <c r="G34" s="74"/>
      <c r="H34" s="75"/>
      <c r="I34" s="42">
        <f t="shared" si="3"/>
        <v>0</v>
      </c>
      <c r="J34" s="42">
        <f t="shared" si="1"/>
        <v>0</v>
      </c>
      <c r="K34" s="86"/>
      <c r="L34" s="7"/>
      <c r="M34" s="7"/>
      <c r="N34" s="90"/>
      <c r="O34" s="91"/>
      <c r="P34" s="33">
        <f t="shared" si="2"/>
        <v>0</v>
      </c>
    </row>
    <row r="35" spans="1:16" x14ac:dyDescent="0.3">
      <c r="A35" s="8" t="s">
        <v>83</v>
      </c>
      <c r="B35" s="70"/>
      <c r="C35" s="71"/>
      <c r="D35" s="76"/>
      <c r="E35" s="73"/>
      <c r="F35" s="74" t="s">
        <v>10</v>
      </c>
      <c r="G35" s="74"/>
      <c r="H35" s="75"/>
      <c r="I35" s="42">
        <f t="shared" si="3"/>
        <v>0</v>
      </c>
      <c r="J35" s="42">
        <f t="shared" si="1"/>
        <v>0</v>
      </c>
      <c r="K35" s="86"/>
      <c r="L35" s="7"/>
      <c r="M35" s="7"/>
      <c r="N35" s="90"/>
      <c r="O35" s="91"/>
      <c r="P35" s="33">
        <f t="shared" si="2"/>
        <v>0</v>
      </c>
    </row>
    <row r="36" spans="1:16" x14ac:dyDescent="0.3">
      <c r="A36" s="8" t="s">
        <v>84</v>
      </c>
      <c r="B36" s="70"/>
      <c r="C36" s="71"/>
      <c r="D36" s="76"/>
      <c r="E36" s="73"/>
      <c r="F36" s="74" t="s">
        <v>10</v>
      </c>
      <c r="G36" s="74"/>
      <c r="H36" s="75"/>
      <c r="I36" s="42">
        <f t="shared" si="3"/>
        <v>0</v>
      </c>
      <c r="J36" s="42">
        <f t="shared" si="1"/>
        <v>0</v>
      </c>
      <c r="K36" s="86"/>
      <c r="L36" s="7"/>
      <c r="M36" s="7"/>
      <c r="N36" s="90"/>
      <c r="O36" s="91"/>
      <c r="P36" s="33">
        <f t="shared" si="2"/>
        <v>0</v>
      </c>
    </row>
    <row r="37" spans="1:16" x14ac:dyDescent="0.3">
      <c r="A37" s="8" t="s">
        <v>85</v>
      </c>
      <c r="B37" s="70"/>
      <c r="C37" s="71"/>
      <c r="D37" s="76"/>
      <c r="E37" s="73"/>
      <c r="F37" s="74" t="s">
        <v>10</v>
      </c>
      <c r="G37" s="74"/>
      <c r="H37" s="75"/>
      <c r="I37" s="42">
        <f t="shared" si="3"/>
        <v>0</v>
      </c>
      <c r="J37" s="42">
        <f t="shared" si="1"/>
        <v>0</v>
      </c>
      <c r="K37" s="86"/>
      <c r="L37" s="7"/>
      <c r="M37" s="7"/>
      <c r="N37" s="90"/>
      <c r="O37" s="91"/>
      <c r="P37" s="33">
        <f t="shared" si="2"/>
        <v>0</v>
      </c>
    </row>
    <row r="38" spans="1:16" x14ac:dyDescent="0.3">
      <c r="A38" s="8" t="s">
        <v>103</v>
      </c>
      <c r="B38" s="70"/>
      <c r="C38" s="71"/>
      <c r="D38" s="76"/>
      <c r="E38" s="73"/>
      <c r="F38" s="74" t="s">
        <v>10</v>
      </c>
      <c r="G38" s="74"/>
      <c r="H38" s="75"/>
      <c r="I38" s="42">
        <f t="shared" si="3"/>
        <v>0</v>
      </c>
      <c r="J38" s="42">
        <f t="shared" si="1"/>
        <v>0</v>
      </c>
      <c r="K38" s="86"/>
      <c r="L38" s="7"/>
      <c r="M38" s="7"/>
      <c r="N38" s="90"/>
      <c r="O38" s="91"/>
      <c r="P38" s="33">
        <f t="shared" si="2"/>
        <v>0</v>
      </c>
    </row>
    <row r="39" spans="1:16" x14ac:dyDescent="0.3">
      <c r="A39" s="8" t="s">
        <v>104</v>
      </c>
      <c r="B39" s="70"/>
      <c r="C39" s="71"/>
      <c r="D39" s="76"/>
      <c r="E39" s="73"/>
      <c r="F39" s="74" t="s">
        <v>10</v>
      </c>
      <c r="G39" s="74"/>
      <c r="H39" s="75"/>
      <c r="I39" s="42">
        <f t="shared" si="3"/>
        <v>0</v>
      </c>
      <c r="J39" s="42">
        <f t="shared" si="1"/>
        <v>0</v>
      </c>
      <c r="K39" s="86"/>
      <c r="L39" s="7"/>
      <c r="M39" s="7"/>
      <c r="N39" s="90"/>
      <c r="O39" s="91"/>
      <c r="P39" s="33">
        <f t="shared" si="2"/>
        <v>0</v>
      </c>
    </row>
    <row r="40" spans="1:16" x14ac:dyDescent="0.3">
      <c r="A40" s="8" t="s">
        <v>105</v>
      </c>
      <c r="B40" s="70"/>
      <c r="C40" s="71"/>
      <c r="D40" s="76"/>
      <c r="E40" s="73"/>
      <c r="F40" s="74" t="s">
        <v>10</v>
      </c>
      <c r="G40" s="74"/>
      <c r="H40" s="75"/>
      <c r="I40" s="42">
        <f t="shared" si="3"/>
        <v>0</v>
      </c>
      <c r="J40" s="42">
        <f t="shared" si="1"/>
        <v>0</v>
      </c>
      <c r="K40" s="86"/>
      <c r="L40" s="7"/>
      <c r="M40" s="7"/>
      <c r="N40" s="90"/>
      <c r="O40" s="91"/>
      <c r="P40" s="33">
        <f t="shared" si="2"/>
        <v>0</v>
      </c>
    </row>
    <row r="41" spans="1:16" x14ac:dyDescent="0.3">
      <c r="A41" s="8" t="s">
        <v>106</v>
      </c>
      <c r="B41" s="70"/>
      <c r="C41" s="71"/>
      <c r="D41" s="76"/>
      <c r="E41" s="73"/>
      <c r="F41" s="74" t="s">
        <v>10</v>
      </c>
      <c r="G41" s="74"/>
      <c r="H41" s="75"/>
      <c r="I41" s="42">
        <f t="shared" si="3"/>
        <v>0</v>
      </c>
      <c r="J41" s="42">
        <f t="shared" si="1"/>
        <v>0</v>
      </c>
      <c r="K41" s="86"/>
      <c r="L41" s="7"/>
      <c r="M41" s="7"/>
      <c r="N41" s="90"/>
      <c r="O41" s="91"/>
      <c r="P41" s="33">
        <f t="shared" si="2"/>
        <v>0</v>
      </c>
    </row>
    <row r="42" spans="1:16" x14ac:dyDescent="0.3">
      <c r="A42" s="8" t="s">
        <v>107</v>
      </c>
      <c r="B42" s="70"/>
      <c r="C42" s="71"/>
      <c r="D42" s="76"/>
      <c r="E42" s="73"/>
      <c r="F42" s="74" t="s">
        <v>10</v>
      </c>
      <c r="G42" s="74"/>
      <c r="H42" s="75"/>
      <c r="I42" s="42">
        <f t="shared" si="3"/>
        <v>0</v>
      </c>
      <c r="J42" s="42">
        <f t="shared" si="1"/>
        <v>0</v>
      </c>
      <c r="K42" s="86"/>
      <c r="L42" s="7"/>
      <c r="M42" s="7"/>
      <c r="N42" s="90"/>
      <c r="O42" s="91"/>
      <c r="P42" s="33">
        <f t="shared" si="2"/>
        <v>0</v>
      </c>
    </row>
    <row r="43" spans="1:16" x14ac:dyDescent="0.3">
      <c r="A43" s="8" t="s">
        <v>108</v>
      </c>
      <c r="B43" s="70"/>
      <c r="C43" s="71"/>
      <c r="D43" s="76"/>
      <c r="E43" s="73"/>
      <c r="F43" s="74" t="s">
        <v>10</v>
      </c>
      <c r="G43" s="74"/>
      <c r="H43" s="75"/>
      <c r="I43" s="42">
        <f t="shared" si="3"/>
        <v>0</v>
      </c>
      <c r="J43" s="42">
        <f t="shared" si="1"/>
        <v>0</v>
      </c>
      <c r="K43" s="86"/>
      <c r="L43" s="7"/>
      <c r="M43" s="7"/>
      <c r="N43" s="90"/>
      <c r="O43" s="91"/>
      <c r="P43" s="33">
        <f t="shared" si="2"/>
        <v>0</v>
      </c>
    </row>
    <row r="44" spans="1:16" x14ac:dyDescent="0.3">
      <c r="A44" s="8" t="s">
        <v>109</v>
      </c>
      <c r="B44" s="70"/>
      <c r="C44" s="71"/>
      <c r="D44" s="76"/>
      <c r="E44" s="73"/>
      <c r="F44" s="74" t="s">
        <v>10</v>
      </c>
      <c r="G44" s="74"/>
      <c r="H44" s="75"/>
      <c r="I44" s="42">
        <f t="shared" si="3"/>
        <v>0</v>
      </c>
      <c r="J44" s="42">
        <f t="shared" si="1"/>
        <v>0</v>
      </c>
      <c r="K44" s="86"/>
      <c r="L44" s="7"/>
      <c r="M44" s="7"/>
      <c r="N44" s="90"/>
      <c r="O44" s="91"/>
      <c r="P44" s="33">
        <f t="shared" si="2"/>
        <v>0</v>
      </c>
    </row>
    <row r="45" spans="1:16" x14ac:dyDescent="0.3">
      <c r="A45" s="8" t="s">
        <v>110</v>
      </c>
      <c r="B45" s="70"/>
      <c r="C45" s="71"/>
      <c r="D45" s="76"/>
      <c r="E45" s="73"/>
      <c r="F45" s="74" t="s">
        <v>10</v>
      </c>
      <c r="G45" s="74"/>
      <c r="H45" s="75"/>
      <c r="I45" s="42">
        <f t="shared" si="3"/>
        <v>0</v>
      </c>
      <c r="J45" s="42">
        <f t="shared" si="1"/>
        <v>0</v>
      </c>
      <c r="K45" s="86"/>
      <c r="L45" s="7"/>
      <c r="M45" s="7"/>
      <c r="N45" s="90"/>
      <c r="O45" s="91"/>
      <c r="P45" s="33">
        <f t="shared" si="2"/>
        <v>0</v>
      </c>
    </row>
    <row r="46" spans="1:16" x14ac:dyDescent="0.3">
      <c r="A46" s="8" t="s">
        <v>111</v>
      </c>
      <c r="B46" s="70"/>
      <c r="C46" s="71"/>
      <c r="D46" s="76"/>
      <c r="E46" s="73"/>
      <c r="F46" s="74" t="s">
        <v>10</v>
      </c>
      <c r="G46" s="74"/>
      <c r="H46" s="75"/>
      <c r="I46" s="42">
        <f t="shared" si="3"/>
        <v>0</v>
      </c>
      <c r="J46" s="42">
        <f t="shared" si="1"/>
        <v>0</v>
      </c>
      <c r="K46" s="86"/>
      <c r="L46" s="7"/>
      <c r="M46" s="7"/>
      <c r="N46" s="90"/>
      <c r="O46" s="91"/>
      <c r="P46" s="33">
        <f t="shared" si="2"/>
        <v>0</v>
      </c>
    </row>
    <row r="47" spans="1:16" x14ac:dyDescent="0.3">
      <c r="A47" s="8" t="s">
        <v>112</v>
      </c>
      <c r="B47" s="70"/>
      <c r="C47" s="71"/>
      <c r="D47" s="76"/>
      <c r="E47" s="73"/>
      <c r="F47" s="74" t="s">
        <v>10</v>
      </c>
      <c r="G47" s="74"/>
      <c r="H47" s="75"/>
      <c r="I47" s="42">
        <f t="shared" si="3"/>
        <v>0</v>
      </c>
      <c r="J47" s="42">
        <f t="shared" si="1"/>
        <v>0</v>
      </c>
      <c r="K47" s="86"/>
      <c r="L47" s="7"/>
      <c r="M47" s="7"/>
      <c r="N47" s="90"/>
      <c r="O47" s="91"/>
      <c r="P47" s="33">
        <f t="shared" si="2"/>
        <v>0</v>
      </c>
    </row>
    <row r="48" spans="1:16" x14ac:dyDescent="0.3">
      <c r="A48" s="8" t="s">
        <v>113</v>
      </c>
      <c r="B48" s="70"/>
      <c r="C48" s="71"/>
      <c r="D48" s="76"/>
      <c r="E48" s="73"/>
      <c r="F48" s="74" t="s">
        <v>10</v>
      </c>
      <c r="G48" s="74"/>
      <c r="H48" s="75"/>
      <c r="I48" s="42">
        <f t="shared" si="3"/>
        <v>0</v>
      </c>
      <c r="J48" s="42">
        <f t="shared" si="1"/>
        <v>0</v>
      </c>
      <c r="K48" s="86"/>
      <c r="L48" s="7"/>
      <c r="M48" s="7"/>
      <c r="N48" s="90"/>
      <c r="O48" s="91"/>
      <c r="P48" s="33">
        <f t="shared" si="2"/>
        <v>0</v>
      </c>
    </row>
    <row r="49" spans="1:16" x14ac:dyDescent="0.3">
      <c r="A49" s="8" t="s">
        <v>114</v>
      </c>
      <c r="B49" s="70"/>
      <c r="C49" s="71"/>
      <c r="D49" s="76"/>
      <c r="E49" s="73"/>
      <c r="F49" s="74" t="s">
        <v>10</v>
      </c>
      <c r="G49" s="74"/>
      <c r="H49" s="75"/>
      <c r="I49" s="42">
        <f t="shared" si="3"/>
        <v>0</v>
      </c>
      <c r="J49" s="42">
        <f t="shared" si="1"/>
        <v>0</v>
      </c>
      <c r="K49" s="86"/>
      <c r="L49" s="7"/>
      <c r="M49" s="7"/>
      <c r="N49" s="90"/>
      <c r="O49" s="91"/>
      <c r="P49" s="33">
        <f t="shared" si="2"/>
        <v>0</v>
      </c>
    </row>
    <row r="50" spans="1:16" x14ac:dyDescent="0.3">
      <c r="A50" s="8" t="s">
        <v>115</v>
      </c>
      <c r="B50" s="70"/>
      <c r="C50" s="71"/>
      <c r="D50" s="76"/>
      <c r="E50" s="73"/>
      <c r="F50" s="74" t="s">
        <v>10</v>
      </c>
      <c r="G50" s="74"/>
      <c r="H50" s="75"/>
      <c r="I50" s="42">
        <f t="shared" si="3"/>
        <v>0</v>
      </c>
      <c r="J50" s="42">
        <f t="shared" si="1"/>
        <v>0</v>
      </c>
      <c r="K50" s="86"/>
      <c r="L50" s="7"/>
      <c r="M50" s="7"/>
      <c r="N50" s="90"/>
      <c r="O50" s="91"/>
      <c r="P50" s="33">
        <f t="shared" si="2"/>
        <v>0</v>
      </c>
    </row>
    <row r="51" spans="1:16" x14ac:dyDescent="0.3">
      <c r="A51" s="8" t="s">
        <v>116</v>
      </c>
      <c r="B51" s="70"/>
      <c r="C51" s="71"/>
      <c r="D51" s="76"/>
      <c r="E51" s="73"/>
      <c r="F51" s="74" t="s">
        <v>10</v>
      </c>
      <c r="G51" s="74"/>
      <c r="H51" s="75"/>
      <c r="I51" s="42">
        <f t="shared" si="3"/>
        <v>0</v>
      </c>
      <c r="J51" s="42">
        <f t="shared" si="1"/>
        <v>0</v>
      </c>
      <c r="K51" s="86"/>
      <c r="L51" s="7"/>
      <c r="M51" s="7"/>
      <c r="N51" s="90"/>
      <c r="O51" s="91"/>
      <c r="P51" s="33">
        <f t="shared" si="2"/>
        <v>0</v>
      </c>
    </row>
    <row r="52" spans="1:16" x14ac:dyDescent="0.3">
      <c r="A52" s="8" t="s">
        <v>117</v>
      </c>
      <c r="B52" s="70"/>
      <c r="C52" s="71"/>
      <c r="D52" s="77"/>
      <c r="E52" s="78"/>
      <c r="F52" s="79" t="s">
        <v>10</v>
      </c>
      <c r="G52" s="74"/>
      <c r="H52" s="75"/>
      <c r="I52" s="42">
        <f t="shared" si="3"/>
        <v>0</v>
      </c>
      <c r="J52" s="42">
        <f t="shared" si="1"/>
        <v>0</v>
      </c>
      <c r="K52" s="87"/>
      <c r="L52" s="7"/>
      <c r="M52" s="7"/>
      <c r="N52" s="90"/>
      <c r="O52" s="91"/>
      <c r="P52" s="33">
        <f t="shared" si="2"/>
        <v>0</v>
      </c>
    </row>
    <row r="53" spans="1:16" x14ac:dyDescent="0.3">
      <c r="A53" s="8" t="s">
        <v>118</v>
      </c>
      <c r="B53" s="70"/>
      <c r="C53" s="71"/>
      <c r="D53" s="80"/>
      <c r="E53" s="73"/>
      <c r="F53" s="81" t="s">
        <v>10</v>
      </c>
      <c r="G53" s="82"/>
      <c r="H53" s="83"/>
      <c r="I53" s="42">
        <f t="shared" si="3"/>
        <v>0</v>
      </c>
      <c r="J53" s="42">
        <f t="shared" si="1"/>
        <v>0</v>
      </c>
      <c r="K53" s="88"/>
      <c r="L53" s="7"/>
      <c r="M53" s="7"/>
      <c r="N53" s="90"/>
      <c r="O53" s="91"/>
      <c r="P53" s="33">
        <f t="shared" si="2"/>
        <v>0</v>
      </c>
    </row>
    <row r="54" spans="1:16" x14ac:dyDescent="0.3">
      <c r="A54" s="8" t="s">
        <v>119</v>
      </c>
      <c r="B54" s="70"/>
      <c r="C54" s="71"/>
      <c r="D54" s="80"/>
      <c r="E54" s="73"/>
      <c r="F54" s="81" t="s">
        <v>10</v>
      </c>
      <c r="G54" s="82"/>
      <c r="H54" s="83"/>
      <c r="I54" s="42">
        <f t="shared" si="3"/>
        <v>0</v>
      </c>
      <c r="J54" s="42">
        <f t="shared" si="1"/>
        <v>0</v>
      </c>
      <c r="K54" s="89"/>
      <c r="L54" s="7"/>
      <c r="M54" s="7"/>
      <c r="N54" s="90"/>
      <c r="O54" s="91"/>
      <c r="P54" s="33">
        <f t="shared" si="2"/>
        <v>0</v>
      </c>
    </row>
    <row r="55" spans="1:16" x14ac:dyDescent="0.3">
      <c r="A55" s="8" t="s">
        <v>120</v>
      </c>
      <c r="B55" s="70"/>
      <c r="C55" s="71"/>
      <c r="D55" s="84"/>
      <c r="E55" s="73"/>
      <c r="F55" s="81" t="s">
        <v>10</v>
      </c>
      <c r="G55" s="85"/>
      <c r="H55" s="75"/>
      <c r="I55" s="42">
        <f t="shared" si="3"/>
        <v>0</v>
      </c>
      <c r="J55" s="42">
        <f t="shared" si="1"/>
        <v>0</v>
      </c>
      <c r="K55" s="89"/>
      <c r="L55" s="7"/>
      <c r="M55" s="7"/>
      <c r="N55" s="90"/>
      <c r="O55" s="91"/>
      <c r="P55" s="33">
        <f t="shared" si="2"/>
        <v>0</v>
      </c>
    </row>
    <row r="56" spans="1:16" x14ac:dyDescent="0.3">
      <c r="A56" s="8" t="s">
        <v>121</v>
      </c>
      <c r="B56" s="70"/>
      <c r="C56" s="71"/>
      <c r="D56" s="80"/>
      <c r="E56" s="73"/>
      <c r="F56" s="81" t="s">
        <v>10</v>
      </c>
      <c r="G56" s="85"/>
      <c r="H56" s="75"/>
      <c r="I56" s="42">
        <f t="shared" si="3"/>
        <v>0</v>
      </c>
      <c r="J56" s="42">
        <f t="shared" si="1"/>
        <v>0</v>
      </c>
      <c r="K56" s="89"/>
      <c r="L56" s="7"/>
      <c r="M56" s="7"/>
      <c r="N56" s="90"/>
      <c r="O56" s="91"/>
      <c r="P56" s="33">
        <f t="shared" si="2"/>
        <v>0</v>
      </c>
    </row>
    <row r="57" spans="1:16" x14ac:dyDescent="0.3">
      <c r="A57" s="8" t="s">
        <v>122</v>
      </c>
      <c r="B57" s="70"/>
      <c r="C57" s="71"/>
      <c r="D57" s="80"/>
      <c r="E57" s="73"/>
      <c r="F57" s="81" t="s">
        <v>10</v>
      </c>
      <c r="G57" s="85"/>
      <c r="H57" s="75"/>
      <c r="I57" s="42">
        <f t="shared" si="3"/>
        <v>0</v>
      </c>
      <c r="J57" s="42">
        <f t="shared" si="1"/>
        <v>0</v>
      </c>
      <c r="K57" s="89"/>
      <c r="L57" s="7"/>
      <c r="M57" s="7"/>
      <c r="N57" s="90"/>
      <c r="O57" s="91"/>
      <c r="P57" s="33">
        <f t="shared" si="2"/>
        <v>0</v>
      </c>
    </row>
    <row r="58" spans="1:16" ht="13.5" thickBot="1" x14ac:dyDescent="0.35">
      <c r="A58" s="11"/>
      <c r="B58" s="12"/>
      <c r="C58" s="12"/>
      <c r="D58" s="12" t="s">
        <v>8</v>
      </c>
      <c r="E58" s="13"/>
      <c r="F58" s="14"/>
      <c r="G58" s="14"/>
      <c r="H58" s="28"/>
      <c r="I58" s="15">
        <f>SUM(I8:I57)</f>
        <v>0</v>
      </c>
      <c r="J58" s="15">
        <f>SUM(J8:J57)</f>
        <v>0</v>
      </c>
      <c r="K58" s="16"/>
      <c r="L58" s="7"/>
      <c r="M58" s="7"/>
      <c r="N58" s="30">
        <f>SUM(N8:N57)</f>
        <v>0</v>
      </c>
      <c r="O58" s="54">
        <f>SUM(O8:O57)</f>
        <v>0</v>
      </c>
      <c r="P58" s="34">
        <f>J58-SUM(N58:O58)</f>
        <v>0</v>
      </c>
    </row>
  </sheetData>
  <sheetProtection algorithmName="SHA-512" hashValue="Nn788ikiLQwesHotUOdSPNsIoiNgXVnAtC8Tyr8In2U6q05c0U75VMM5omLo4h4AphQtv1yUy5i5Jmon/c916g==" saltValue="G4ogxQWEDl/rSnNJ2I+mHw==" spinCount="100000" sheet="1" objects="1" scenarios="1"/>
  <conditionalFormatting sqref="P8:P58">
    <cfRule type="cellIs" dxfId="1" priority="1" operator="greaterThan">
      <formula>0.49</formula>
    </cfRule>
    <cfRule type="cellIs" dxfId="0" priority="2" operator="lessThan">
      <formula>-0.49</formula>
    </cfRule>
  </conditionalFormatting>
  <pageMargins left="0.7" right="0.7" top="0.75" bottom="0.75" header="0.3" footer="0.3"/>
  <pageSetup paperSize="9" orientation="portrait" horizontalDpi="0" verticalDpi="0" r:id="rId1"/>
  <ignoredErrors>
    <ignoredError sqref="A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List!$B$2:$B$6</xm:f>
          </x14:formula1>
          <xm:sqref>C8:C57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B14" sqref="B14"/>
    </sheetView>
  </sheetViews>
  <sheetFormatPr defaultRowHeight="14.5" x14ac:dyDescent="0.35"/>
  <cols>
    <col min="2" max="2" width="43.90625" customWidth="1"/>
  </cols>
  <sheetData>
    <row r="2" spans="2:2" x14ac:dyDescent="0.35">
      <c r="B2" s="60" t="s">
        <v>61</v>
      </c>
    </row>
    <row r="3" spans="2:2" x14ac:dyDescent="0.35">
      <c r="B3" s="60" t="s">
        <v>62</v>
      </c>
    </row>
    <row r="4" spans="2:2" x14ac:dyDescent="0.35">
      <c r="B4" s="60" t="s">
        <v>63</v>
      </c>
    </row>
    <row r="5" spans="2:2" x14ac:dyDescent="0.35">
      <c r="B5" s="60" t="s">
        <v>64</v>
      </c>
    </row>
    <row r="6" spans="2:2" x14ac:dyDescent="0.35">
      <c r="B6" s="60" t="s">
        <v>65</v>
      </c>
    </row>
  </sheetData>
  <sheetProtection algorithmName="SHA-512" hashValue="oZaUEnx8hMhCLKzCFkxixhxyKUyxZ947anSRKkHDufMUNcBQNoxeUP1IjaN49kTU7OBh7ALrkfRwq7fkMZtMtg==" saltValue="7bWzxbWXUxvGcCVjZ9dnd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Guideline</vt:lpstr>
      <vt:lpstr>Oanda</vt:lpstr>
      <vt:lpstr>A. Workplan</vt:lpstr>
      <vt:lpstr>B. Summary Budget</vt:lpstr>
      <vt:lpstr>C. Detailed Budget</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2020-11-19T11:34:16Z</dcterms:modified>
</cp:coreProperties>
</file>